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Sheet1" sheetId="1" state="visible" r:id="rId2"/>
    <sheet name="Sheet2" sheetId="2" state="visible" r:id="rId3"/>
  </sheets>
  <definedNames>
    <definedName function="false" hidden="false" name="range" vbProcedure="false">Sheet2!$K$1:$N$2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<sst xmlns="http://schemas.openxmlformats.org/spreadsheetml/2006/main" count="23" uniqueCount="21">
  <si>
    <t xml:space="preserve">RANK.EQ Function</t>
  </si>
  <si>
    <t xml:space="preserve">Result</t>
  </si>
  <si>
    <t xml:space="preserve">Sheet</t>
  </si>
  <si>
    <t xml:space="preserve">Description</t>
  </si>
  <si>
    <t xml:space="preserve">Simple RANK.EQ formulas with local references and values</t>
  </si>
  <si>
    <t xml:space="preserve">Function</t>
  </si>
  <si>
    <t xml:space="preserve">Expected</t>
  </si>
  <si>
    <t xml:space="preserve">Correct</t>
  </si>
  <si>
    <t xml:space="preserve">FunctionString</t>
  </si>
  <si>
    <t xml:space="preserve">Comment</t>
  </si>
  <si>
    <t xml:space="preserve">Data </t>
  </si>
  <si>
    <t xml:space="preserve">start time</t>
  </si>
  <si>
    <t xml:space="preserve">finish time</t>
  </si>
  <si>
    <t xml:space="preserve">time taken</t>
  </si>
  <si>
    <t xml:space="preserve">Day</t>
  </si>
  <si>
    <t xml:space="preserve">Temp (F)</t>
  </si>
  <si>
    <t xml:space="preserve">Check 5.4</t>
  </si>
  <si>
    <t xml:space="preserve">dog</t>
  </si>
  <si>
    <t xml:space="preserve">5-6</t>
  </si>
  <si>
    <t xml:space="preserve">xxx</t>
  </si>
  <si>
    <t xml:space="preserve">Excel result 6 - if more than one value has the same rank, the top rank of that set of values is returned.</t>
  </si>
</sst>
</file>

<file path=xl/styles.xml><?xml version="1.0" encoding="utf-8"?>
<styleSheet xmlns="http://schemas.openxmlformats.org/spreadsheetml/2006/main">
  <numFmts count="10">
    <numFmt numFmtId="164" formatCode="0.00000000000000E+000"/>
    <numFmt numFmtId="165" formatCode="General"/>
    <numFmt numFmtId="166" formatCode="* #,##0.00\ ;* \(#,##0.00\);* \-#\ ;@\ "/>
    <numFmt numFmtId="167" formatCode="0.000000000000000"/>
    <numFmt numFmtId="168" formatCode="@"/>
    <numFmt numFmtId="169" formatCode="MM:SS"/>
    <numFmt numFmtId="170" formatCode="&quot;WAAR&quot;;&quot;WAAR&quot;;&quot;ONWAAR&quot;"/>
    <numFmt numFmtId="171" formatCode="DD/MM/YY"/>
    <numFmt numFmtId="172" formatCode="M/D/YYYY"/>
    <numFmt numFmtId="173" formatCode="[&lt;&gt;0][BLUE]&quot;ok&quot;;[RED]&quot;ERR!&quot;"/>
  </numFmts>
  <fonts count="31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333333"/>
      <name val="Calibri"/>
      <family val="2"/>
    </font>
    <font>
      <i val="true"/>
      <sz val="10"/>
      <color rgb="FF808080"/>
      <name val="Calibri"/>
      <family val="2"/>
    </font>
    <font>
      <sz val="10"/>
      <color rgb="FF006600"/>
      <name val="Calibri"/>
      <family val="2"/>
    </font>
    <font>
      <sz val="10"/>
      <color rgb="FF996600"/>
      <name val="Calibri"/>
      <family val="2"/>
    </font>
    <font>
      <sz val="10"/>
      <color rgb="FFCC0000"/>
      <name val="Calibri"/>
      <family val="2"/>
    </font>
    <font>
      <b val="true"/>
      <sz val="10"/>
      <color rgb="FFFFFFFF"/>
      <name val="Calibri"/>
      <family val="2"/>
    </font>
    <font>
      <b val="true"/>
      <sz val="10"/>
      <color rgb="FF000000"/>
      <name val="Calibri"/>
      <family val="2"/>
    </font>
    <font>
      <sz val="10"/>
      <color rgb="FFFFFFFF"/>
      <name val="Calibri"/>
      <family val="2"/>
    </font>
    <font>
      <b val="true"/>
      <i val="true"/>
      <u val="single"/>
      <sz val="24"/>
      <color rgb="FF808080"/>
      <name val="Arial"/>
      <family val="0"/>
    </font>
    <font>
      <b val="true"/>
      <u val="single"/>
      <sz val="1"/>
      <color rgb="FFFFFFFF"/>
      <name val="Tahoma"/>
      <family val="0"/>
    </font>
    <font>
      <strike val="true"/>
      <sz val="11"/>
      <color rgb="FF000000"/>
      <name val="Calibri"/>
      <family val="2"/>
    </font>
    <font>
      <sz val="11"/>
      <color rgb="FF000000"/>
      <name val="Times New Roman"/>
      <family val="2"/>
    </font>
    <font>
      <sz val="10"/>
      <name val="Times New Roman"/>
      <family val="1"/>
    </font>
    <font>
      <sz val="11"/>
      <color rgb="FF000000"/>
      <name val="Courier New"/>
      <family val="3"/>
    </font>
    <font>
      <sz val="10"/>
      <color rgb="FF000000"/>
      <name val="Sans"/>
      <family val="0"/>
    </font>
    <font>
      <sz val="12"/>
      <name val="Arial"/>
      <family val="2"/>
    </font>
    <font>
      <u val="single"/>
      <sz val="11"/>
      <color rgb="FF0563C1"/>
      <name val="Calibri"/>
      <family val="2"/>
    </font>
    <font>
      <b val="true"/>
      <sz val="20"/>
      <color rgb="FF000000"/>
      <name val="Calibri"/>
      <family val="2"/>
    </font>
    <font>
      <b val="true"/>
      <sz val="14"/>
      <color rgb="FF000000"/>
      <name val="Calibri"/>
      <family val="2"/>
    </font>
    <font>
      <b val="true"/>
      <sz val="12"/>
      <color rgb="FF000000"/>
      <name val="Calibri"/>
      <family val="2"/>
    </font>
    <font>
      <b val="true"/>
      <sz val="11"/>
      <color rgb="FF000000"/>
      <name val="Calibri"/>
      <family val="2"/>
    </font>
    <font>
      <sz val="11"/>
      <color rgb="FF000000"/>
      <name val="Times New Roman"/>
      <family val="1"/>
    </font>
    <font>
      <b val="true"/>
      <i val="true"/>
      <sz val="16"/>
      <color rgb="FF000000"/>
      <name val="Calibri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  <bgColor rgb="FFFEFFCC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FCCEE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1200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EE"/>
      </patternFill>
    </fill>
    <fill>
      <patternFill patternType="solid">
        <fgColor rgb="FFFEFFCC"/>
        <bgColor rgb="FFFFFFCC"/>
      </patternFill>
    </fill>
    <fill>
      <patternFill patternType="solid">
        <fgColor rgb="FFFF3333"/>
        <bgColor rgb="FFCC0000"/>
      </patternFill>
    </fill>
    <fill>
      <patternFill patternType="solid">
        <fgColor rgb="FF99FF66"/>
        <bgColor rgb="FFAEEE11"/>
      </patternFill>
    </fill>
    <fill>
      <patternFill patternType="solid">
        <fgColor rgb="FFFFFF00"/>
        <bgColor rgb="FFFFEE11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tted">
        <color rgb="FFFFCC12"/>
      </left>
      <right style="dotted">
        <color rgb="FFFFCC12"/>
      </right>
      <top style="dotted">
        <color rgb="FFFFCC12"/>
      </top>
      <bottom style="dotted">
        <color rgb="FFFFCC12"/>
      </bottom>
      <diagonal/>
    </border>
    <border diagonalUp="false" diagonalDown="false">
      <left style="hair">
        <color rgb="FF11EE11"/>
      </left>
      <right style="dashed">
        <color rgb="FF05EE11"/>
      </right>
      <top style="hair">
        <color rgb="FFFFEE11"/>
      </top>
      <bottom style="thin">
        <color rgb="FFAEEE11"/>
      </bottom>
      <diagonal/>
    </border>
    <border diagonalUp="true" diagonalDown="true">
      <left/>
      <right style="dotted"/>
      <top/>
      <bottom/>
      <diagonal style="dashed">
        <color rgb="FFFFCCEE"/>
      </diagonal>
    </border>
    <border diagonalUp="false" diagonalDown="false">
      <left style="hair"/>
      <right style="dotted"/>
      <top style="hair"/>
      <bottom/>
      <diagonal/>
    </border>
  </borders>
  <cellStyleXfs count="62"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center" vertical="bottom" textRotation="0" wrapText="false" indent="0" shrinkToFit="false"/>
    </xf>
    <xf numFmtId="165" fontId="5" fillId="0" borderId="0" applyFont="true" applyBorder="false" applyAlignment="true" applyProtection="false">
      <alignment horizontal="center" vertical="bottom" textRotation="0" wrapText="false" indent="0" shrinkToFit="false"/>
    </xf>
    <xf numFmtId="165" fontId="0" fillId="0" borderId="0" applyFont="true" applyBorder="false" applyAlignment="false" applyProtection="false"/>
    <xf numFmtId="165" fontId="6" fillId="2" borderId="1" applyFont="true" applyBorder="true" applyAlignment="false" applyProtection="false"/>
    <xf numFmtId="165" fontId="7" fillId="0" borderId="0" applyFont="true" applyBorder="false" applyAlignment="false" applyProtection="false"/>
    <xf numFmtId="165" fontId="0" fillId="0" borderId="0" applyFont="true" applyBorder="false" applyAlignment="false" applyProtection="false"/>
    <xf numFmtId="165" fontId="8" fillId="3" borderId="0" applyFont="true" applyBorder="false" applyAlignment="false" applyProtection="false"/>
    <xf numFmtId="165" fontId="9" fillId="2" borderId="0" applyFont="true" applyBorder="false" applyAlignment="false" applyProtection="false"/>
    <xf numFmtId="165" fontId="10" fillId="4" borderId="0" applyFont="true" applyBorder="false" applyAlignment="false" applyProtection="false"/>
    <xf numFmtId="165" fontId="10" fillId="0" borderId="0" applyFont="true" applyBorder="false" applyAlignment="false" applyProtection="false"/>
    <xf numFmtId="165" fontId="11" fillId="5" borderId="0" applyFont="true" applyBorder="false" applyAlignment="false" applyProtection="false"/>
    <xf numFmtId="165" fontId="12" fillId="0" borderId="0" applyFont="true" applyBorder="false" applyAlignment="false" applyProtection="false"/>
    <xf numFmtId="165" fontId="13" fillId="6" borderId="0" applyFont="true" applyBorder="false" applyAlignment="false" applyProtection="false"/>
    <xf numFmtId="165" fontId="13" fillId="7" borderId="0" applyFont="true" applyBorder="false" applyAlignment="false" applyProtection="false"/>
    <xf numFmtId="165" fontId="12" fillId="8" borderId="0" applyFont="true" applyBorder="false" applyAlignment="false" applyProtection="false"/>
    <xf numFmtId="165" fontId="0" fillId="9" borderId="2" applyFont="true" applyBorder="true" applyAlignment="false" applyProtection="false"/>
    <xf numFmtId="165" fontId="0" fillId="0" borderId="3" applyFont="true" applyBorder="true" applyAlignment="false" applyProtection="false"/>
    <xf numFmtId="165" fontId="0" fillId="0" borderId="4" applyFont="true" applyBorder="true" applyAlignment="false" applyProtection="false"/>
    <xf numFmtId="165" fontId="0" fillId="0" borderId="5" applyFont="true" applyBorder="true" applyAlignment="false" applyProtection="false"/>
    <xf numFmtId="165" fontId="0" fillId="0" borderId="0" applyFont="true" applyBorder="false" applyAlignment="false" applyProtection="true">
      <protection locked="true" hidden="true"/>
    </xf>
    <xf numFmtId="165" fontId="0" fillId="0" borderId="0" applyFont="true" applyBorder="false" applyAlignment="false" applyProtection="true">
      <protection locked="true" hidden="true"/>
    </xf>
    <xf numFmtId="165" fontId="0" fillId="0" borderId="0" applyFont="true" applyBorder="false" applyAlignment="false" applyProtection="true">
      <protection locked="false" hidden="false"/>
    </xf>
    <xf numFmtId="165" fontId="14" fillId="0" borderId="0" applyFont="true" applyBorder="false" applyAlignment="false" applyProtection="false"/>
    <xf numFmtId="165" fontId="15" fillId="0" borderId="0" applyFont="true" applyBorder="false" applyAlignment="false" applyProtection="false"/>
    <xf numFmtId="165" fontId="16" fillId="0" borderId="0" applyFont="true" applyBorder="false" applyAlignment="false" applyProtection="false"/>
    <xf numFmtId="165" fontId="16" fillId="0" borderId="0" applyFont="true" applyBorder="false" applyAlignment="false" applyProtection="false"/>
    <xf numFmtId="165" fontId="16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left" vertical="center" textRotation="0" wrapText="false" indent="0" shrinkToFit="false"/>
    </xf>
    <xf numFmtId="165" fontId="0" fillId="10" borderId="0" applyFont="true" applyBorder="false" applyAlignment="false" applyProtection="false"/>
    <xf numFmtId="165" fontId="0" fillId="11" borderId="0" applyFont="true" applyBorder="false" applyAlignment="false" applyProtection="false"/>
    <xf numFmtId="166" fontId="0" fillId="0" borderId="0" applyFont="true" applyBorder="false" applyAlignment="false" applyProtection="false"/>
    <xf numFmtId="165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false" applyProtection="false"/>
    <xf numFmtId="164" fontId="19" fillId="0" borderId="0" applyFont="true" applyBorder="false" applyAlignment="false" applyProtection="false"/>
    <xf numFmtId="167" fontId="0" fillId="0" borderId="0" applyFont="true" applyBorder="false" applyAlignment="false" applyProtection="false"/>
    <xf numFmtId="165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false" applyAlignment="true" applyProtection="false">
      <alignment horizontal="left" vertical="center" textRotation="0" wrapText="true" indent="1" shrinkToFit="false"/>
    </xf>
    <xf numFmtId="168" fontId="0" fillId="0" borderId="0" applyFont="true" applyBorder="false" applyAlignment="true" applyProtection="false">
      <alignment horizontal="left" vertical="center" textRotation="0" wrapText="true" indent="1" shrinkToFit="false"/>
    </xf>
    <xf numFmtId="165" fontId="22" fillId="0" borderId="0" applyFont="true" applyBorder="false" applyAlignment="false" applyProtection="false"/>
    <xf numFmtId="165" fontId="28" fillId="0" borderId="0" applyFont="true" applyBorder="false" applyAlignment="true" applyProtection="false">
      <alignment horizontal="center" vertical="bottom" textRotation="0" wrapText="false" indent="0" shrinkToFit="false"/>
    </xf>
  </cellStyleXfs>
  <cellXfs count="30"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2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2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0" xfId="53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5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5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0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1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1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28" fillId="0" borderId="0" xfId="61" applyFont="false" applyBorder="false" applyAlignment="false" applyProtection="false">
      <alignment horizontal="center" vertical="bottom" textRotation="0" wrapText="false" indent="0" shrinkToFit="false"/>
      <protection locked="true" hidden="false"/>
    </xf>
    <xf numFmtId="172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5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0" xfId="54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53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4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 1" xfId="20" builtinId="53" customBuiltin="true"/>
    <cellStyle name="Heading 2" xfId="21" builtinId="53" customBuiltin="true"/>
    <cellStyle name="Text" xfId="22" builtinId="53" customBuiltin="true"/>
    <cellStyle name="Note" xfId="23" builtinId="53" customBuiltin="true"/>
    <cellStyle name="Footnote" xfId="24" builtinId="53" customBuiltin="true"/>
    <cellStyle name="Status" xfId="25" builtinId="53" customBuiltin="true"/>
    <cellStyle name="Good" xfId="26" builtinId="53" customBuiltin="true"/>
    <cellStyle name="Neutral" xfId="27" builtinId="53" customBuiltin="true"/>
    <cellStyle name="Bad" xfId="28" builtinId="53" customBuiltin="true"/>
    <cellStyle name="Warning" xfId="29" builtinId="53" customBuiltin="true"/>
    <cellStyle name="Error" xfId="30" builtinId="53" customBuiltin="true"/>
    <cellStyle name="Accent" xfId="31" builtinId="53" customBuiltin="true"/>
    <cellStyle name="Accent 1" xfId="32" builtinId="53" customBuiltin="true"/>
    <cellStyle name="Accent 2" xfId="33" builtinId="53" customBuiltin="true"/>
    <cellStyle name="Accent 3" xfId="34" builtinId="53" customBuiltin="true"/>
    <cellStyle name="Name1" xfId="35" builtinId="53" customBuiltin="true"/>
    <cellStyle name="Name2" xfId="36" builtinId="53" customBuiltin="true"/>
    <cellStyle name="Name3" xfId="37" builtinId="53" customBuiltin="true"/>
    <cellStyle name="Name4" xfId="38" builtinId="53" customBuiltin="true"/>
    <cellStyle name="Name5" xfId="39" builtinId="53" customBuiltin="true"/>
    <cellStyle name="Name6" xfId="40" builtinId="53" customBuiltin="true"/>
    <cellStyle name="Name7" xfId="41" builtinId="53" customBuiltin="true"/>
    <cellStyle name="Name8" xfId="42" builtinId="53" customBuiltin="true"/>
    <cellStyle name="Name9" xfId="43" builtinId="53" customBuiltin="true"/>
    <cellStyle name="Name20" xfId="44" builtinId="53" customBuiltin="true"/>
    <cellStyle name="Name21" xfId="45" builtinId="53" customBuiltin="true"/>
    <cellStyle name="Name22" xfId="46" builtinId="53" customBuiltin="true"/>
    <cellStyle name="Name23" xfId="47" builtinId="53" customBuiltin="true"/>
    <cellStyle name="Untitled1" xfId="48" builtinId="53" customBuiltin="true"/>
    <cellStyle name="Untitled2" xfId="49" builtinId="53" customBuiltin="true"/>
    <cellStyle name="Comma 2" xfId="50" builtinId="53" customBuiltin="true"/>
    <cellStyle name="Normal 2" xfId="51" builtinId="53" customBuiltin="true"/>
    <cellStyle name="Normal_Amortization Schedule" xfId="52" builtinId="53" customBuiltin="true"/>
    <cellStyle name="science" xfId="53" builtinId="53" customBuiltin="true"/>
    <cellStyle name="genauSF" xfId="54" builtinId="53" customBuiltin="true"/>
    <cellStyle name="high fixed point" xfId="55" builtinId="53" customBuiltin="true"/>
    <cellStyle name="Gnumeric-default" xfId="56" builtinId="53" customBuiltin="true"/>
    <cellStyle name="Normal_Intro" xfId="57" builtinId="53" customBuiltin="true"/>
    <cellStyle name="text" xfId="58" builtinId="53" customBuiltin="true"/>
    <cellStyle name="text en" xfId="59" builtinId="53" customBuiltin="true"/>
    <cellStyle name="Hyperlink" xfId="60" builtinId="53" customBuiltin="true"/>
    <cellStyle name="Kop" xfId="61" builtinId="53" customBuiltin="true"/>
  </cellStyles>
  <dxfs count="3">
    <dxf>
      <font>
        <name val="Calibri"/>
        <family val="2"/>
        <color rgb="FF000000"/>
      </font>
    </dxf>
    <dxf>
      <font>
        <name val="Calibri"/>
        <family val="2"/>
        <color rgb="FF000000"/>
      </font>
      <numFmt numFmtId="164" formatCode="0.00000000000000E+000"/>
    </dxf>
    <dxf>
      <font>
        <name val="Calibri"/>
        <family val="2"/>
        <color rgb="FF000000"/>
      </font>
      <numFmt numFmtId="164" formatCode="0.00000000000000E+000"/>
    </dxf>
  </dxfs>
  <colors>
    <indexedColors>
      <rgbColor rgb="FF000000"/>
      <rgbColor rgb="FFFFFFFF"/>
      <rgbColor rgb="FFCC0000"/>
      <rgbColor rgb="FF05EE11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FCCEE"/>
      <rgbColor rgb="FF808080"/>
      <rgbColor rgb="FF9999FF"/>
      <rgbColor rgb="FF993366"/>
      <rgbColor rgb="FFFFFFCC"/>
      <rgbColor rgb="FF99FF66"/>
      <rgbColor rgb="FF660066"/>
      <rgbColor rgb="FFFF8080"/>
      <rgbColor rgb="FF0563C1"/>
      <rgbColor rgb="FFDDDDDD"/>
      <rgbColor rgb="FF000080"/>
      <rgbColor rgb="FFFF00FF"/>
      <rgbColor rgb="FFFFEE11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FCC"/>
      <rgbColor rgb="FF99CCFF"/>
      <rgbColor rgb="FFFF99CC"/>
      <rgbColor rgb="FFCC99FF"/>
      <rgbColor rgb="FFFFCCCC"/>
      <rgbColor rgb="FF3366FF"/>
      <rgbColor rgb="FF11EE11"/>
      <rgbColor rgb="FFAEEE11"/>
      <rgbColor rgb="FFFFCC12"/>
      <rgbColor rgb="FFFF9900"/>
      <rgbColor rgb="FFFF3333"/>
      <rgbColor rgb="FF666699"/>
      <rgbColor rgb="FF969696"/>
      <rgbColor rgb="FF003366"/>
      <rgbColor rgb="FF339966"/>
      <rgbColor rgb="FF1200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9" activeCellId="0" sqref="C9"/>
    </sheetView>
  </sheetViews>
  <sheetFormatPr defaultRowHeight="12.8"/>
  <cols>
    <col collapsed="false" hidden="false" max="1" min="1" style="0" width="33.4234693877551"/>
    <col collapsed="false" hidden="false" max="2" min="2" style="1" width="33.4234693877551"/>
    <col collapsed="false" hidden="false" max="3" min="3" style="0" width="45.4489795918367"/>
    <col collapsed="false" hidden="false" max="1025" min="4" style="0" width="11.5204081632653"/>
  </cols>
  <sheetData>
    <row r="1" customFormat="false" ht="24.45" hidden="false" customHeight="false" outlineLevel="0" collapsed="false">
      <c r="A1" s="2" t="s">
        <v>0</v>
      </c>
    </row>
    <row r="3" customFormat="false" ht="17.35" hidden="false" customHeight="false" outlineLevel="0" collapsed="false">
      <c r="A3" s="3" t="s">
        <v>1</v>
      </c>
      <c r="B3" s="4" t="n">
        <f aca="false">AND(B8:B95)</f>
        <v>1</v>
      </c>
    </row>
    <row r="7" customFormat="false" ht="15" hidden="false" customHeight="false" outlineLevel="0" collapsed="false">
      <c r="A7" s="5" t="s">
        <v>2</v>
      </c>
      <c r="B7" s="5" t="s">
        <v>1</v>
      </c>
      <c r="C7" s="5" t="s">
        <v>3</v>
      </c>
    </row>
    <row r="8" customFormat="false" ht="17" hidden="false" customHeight="false" outlineLevel="0" collapsed="false">
      <c r="A8" s="0" t="n">
        <v>1</v>
      </c>
      <c r="B8" s="4" t="n">
        <f aca="false">AND(Sheet2!C2:C841)</f>
        <v>1</v>
      </c>
      <c r="C8" s="0" t="s">
        <v>4</v>
      </c>
    </row>
    <row r="17" customFormat="false" ht="15.8" hidden="false" customHeight="false" outlineLevel="0" collapsed="false"/>
    <row r="22" customFormat="false" ht="15.8" hidden="false" customHeight="false" outlineLevel="0" collapsed="false"/>
  </sheetData>
  <conditionalFormatting sqref="B8:B38">
    <cfRule type="cellIs" priority="2" operator="equal" aboveAverage="0" equalAverage="0" bottom="0" percent="0" rank="0" text="" dxfId="0">
      <formula>""</formula>
    </cfRule>
    <cfRule type="cellIs" priority="3" operator="equal" aboveAverage="0" equalAverage="0" bottom="0" percent="0" rank="0" text="" dxfId="1">
      <formula>0</formula>
    </cfRule>
    <cfRule type="cellIs" priority="4" operator="equal" aboveAverage="0" equalAverage="0" bottom="0" percent="0" rank="0" text="" dxfId="2">
      <formula>1</formula>
    </cfRule>
  </conditionalFormatting>
  <conditionalFormatting sqref="B3">
    <cfRule type="cellIs" priority="5" operator="equal" aboveAverage="0" equalAverage="0" bottom="0" percent="0" rank="0" text="" dxfId="0">
      <formula>""</formula>
    </cfRule>
    <cfRule type="cellIs" priority="6" operator="equal" aboveAverage="0" equalAverage="0" bottom="0" percent="0" rank="0" text="" dxfId="1">
      <formula>0</formula>
    </cfRule>
    <cfRule type="cellIs" priority="7" operator="equal" aboveAverage="0" equalAverage="0" bottom="0" percent="0" rank="0" text="" dxfId="2">
      <formula>1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&amp;C&amp;"Arial,Standaard"&amp;10&amp;A</oddHeader>
    <oddFooter>&amp;C&amp;"Arial,Standaard"&amp;10Page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1" activeCellId="0" sqref="E11"/>
    </sheetView>
  </sheetViews>
  <sheetFormatPr defaultRowHeight="17"/>
  <cols>
    <col collapsed="false" hidden="false" max="1" min="1" style="0" width="26.0816326530612"/>
    <col collapsed="false" hidden="false" max="2" min="2" style="0" width="12.3010204081633"/>
    <col collapsed="false" hidden="false" max="3" min="3" style="1" width="13.3571428571429"/>
    <col collapsed="false" hidden="false" max="4" min="4" style="0" width="32.234693877551"/>
    <col collapsed="false" hidden="false" max="5" min="5" style="0" width="25.3673469387755"/>
    <col collapsed="false" hidden="false" max="6" min="6" style="0" width="3.75510204081633"/>
    <col collapsed="false" hidden="false" max="7" min="7" style="0" width="3.57142857142857"/>
    <col collapsed="false" hidden="false" max="8" min="8" style="0" width="8.49489795918367"/>
    <col collapsed="false" hidden="false" max="9" min="9" style="0" width="19.0510204081633"/>
    <col collapsed="false" hidden="false" max="11" min="10" style="0" width="11.5204081632653"/>
    <col collapsed="false" hidden="false" max="12" min="12" style="0" width="21.5357142857143"/>
    <col collapsed="false" hidden="false" max="14" min="13" style="0" width="11.5204081632653"/>
    <col collapsed="false" hidden="false" max="15" min="15" style="0" width="26.2142857142857"/>
    <col collapsed="false" hidden="false" max="17" min="16" style="0" width="11.5204081632653"/>
    <col collapsed="false" hidden="false" max="18" min="18" style="0" width="31.9489795918367"/>
    <col collapsed="false" hidden="false" max="20" min="19" style="0" width="11.5204081632653"/>
    <col collapsed="false" hidden="false" max="21" min="21" style="0" width="16.8469387755102"/>
    <col collapsed="false" hidden="false" max="22" min="22" style="0" width="26.2142857142857"/>
    <col collapsed="false" hidden="false" max="24" min="23" style="0" width="11.5204081632653"/>
    <col collapsed="false" hidden="false" max="25" min="25" style="0" width="26.2142857142857"/>
    <col collapsed="false" hidden="false" max="1025" min="26" style="0" width="11.5204081632653"/>
  </cols>
  <sheetData>
    <row r="1" customFormat="false" ht="15.8" hidden="false" customHeight="false" outlineLevel="0" collapsed="false">
      <c r="A1" s="6" t="s">
        <v>5</v>
      </c>
      <c r="B1" s="6" t="s">
        <v>6</v>
      </c>
      <c r="C1" s="6" t="s">
        <v>7</v>
      </c>
      <c r="D1" s="6" t="s">
        <v>8</v>
      </c>
      <c r="E1" s="6" t="s">
        <v>9</v>
      </c>
      <c r="G1" s="0" t="n">
        <v>4</v>
      </c>
      <c r="H1" s="0" t="n">
        <v>0</v>
      </c>
      <c r="I1" s="0" t="s">
        <v>10</v>
      </c>
      <c r="J1" s="7"/>
      <c r="K1" s="8" t="s">
        <v>11</v>
      </c>
      <c r="L1" s="8" t="s">
        <v>12</v>
      </c>
      <c r="M1" s="8" t="s">
        <v>13</v>
      </c>
      <c r="N1" s="1"/>
      <c r="P1" s="0" t="n">
        <v>1</v>
      </c>
      <c r="T1" s="9"/>
      <c r="U1" s="9"/>
      <c r="V1" s="10"/>
      <c r="W1" s="11"/>
      <c r="X1" s="12"/>
      <c r="Y1" s="13" t="s">
        <v>14</v>
      </c>
      <c r="Z1" s="13" t="s">
        <v>15</v>
      </c>
      <c r="AA1" s="14"/>
    </row>
    <row r="2" customFormat="false" ht="21.7" hidden="false" customHeight="false" outlineLevel="0" collapsed="false">
      <c r="A2" s="15" t="n">
        <f aca="false">_xlfn.RANK.EQ(5, {3;5;2.6;1}, 1)</f>
        <v>4</v>
      </c>
      <c r="B2" s="15" t="n">
        <v>4</v>
      </c>
      <c r="C2" s="16" t="n">
        <f aca="false">ROUND(A2,12)=ROUND(B2,12)</f>
        <v>1</v>
      </c>
      <c r="D2" s="17" t="str">
        <f aca="false">_xlfn.FORMULATEXT(A2)</f>
        <v>=RANK.EQ(5; {3;5;2,6;1}; 1)</v>
      </c>
      <c r="E2" s="18" t="s">
        <v>16</v>
      </c>
      <c r="G2" s="0" t="n">
        <v>7</v>
      </c>
      <c r="H2" s="0" t="n">
        <v>1</v>
      </c>
      <c r="I2" s="15" t="n">
        <v>7</v>
      </c>
      <c r="J2" s="7"/>
      <c r="K2" s="8"/>
      <c r="L2" s="8"/>
      <c r="M2" s="8"/>
      <c r="N2" s="1"/>
      <c r="P2" s="0" t="n">
        <v>2</v>
      </c>
      <c r="R2" s="0" t="n">
        <v>16</v>
      </c>
      <c r="T2" s="15"/>
      <c r="U2" s="19"/>
      <c r="V2" s="20"/>
      <c r="W2" s="11"/>
      <c r="X2" s="12"/>
      <c r="Y2" s="21" t="n">
        <v>40550</v>
      </c>
      <c r="Z2" s="14" t="n">
        <v>89</v>
      </c>
      <c r="AA2" s="14"/>
    </row>
    <row r="3" customFormat="false" ht="15.8" hidden="false" customHeight="false" outlineLevel="0" collapsed="false">
      <c r="A3" s="15" t="n">
        <f aca="false">_xlfn.RANK.EQ(5,G1:G4)</f>
        <v>3</v>
      </c>
      <c r="B3" s="15" t="n">
        <v>3</v>
      </c>
      <c r="C3" s="16" t="n">
        <f aca="false">ROUND(A3,12)=ROUND(B3,12)</f>
        <v>1</v>
      </c>
      <c r="D3" s="17" t="str">
        <f aca="false">_xlfn.FORMULATEXT(A3)</f>
        <v>=RANK.EQ(5;G1:G4)</v>
      </c>
      <c r="G3" s="15" t="n">
        <v>5</v>
      </c>
      <c r="H3" s="0" t="s">
        <v>17</v>
      </c>
      <c r="I3" s="15" t="n">
        <v>3.5</v>
      </c>
      <c r="J3" s="7"/>
      <c r="K3" s="8" t="n">
        <v>0.0119328703703704</v>
      </c>
      <c r="L3" s="8" t="n">
        <v>0.0241319444444444</v>
      </c>
      <c r="M3" s="8" t="n">
        <f aca="false">L3-K3</f>
        <v>0.0121990740740741</v>
      </c>
      <c r="N3" s="0" t="n">
        <f aca="false">VALUE(M3)</f>
        <v>0.0121990740740741</v>
      </c>
      <c r="O3" s="0" t="s">
        <v>18</v>
      </c>
      <c r="P3" s="0" t="n">
        <v>4</v>
      </c>
      <c r="Q3" s="0" t="s">
        <v>19</v>
      </c>
      <c r="R3" s="0" t="n">
        <v>32</v>
      </c>
      <c r="T3" s="15"/>
      <c r="U3" s="19"/>
      <c r="V3" s="22"/>
      <c r="W3" s="11"/>
      <c r="X3" s="12"/>
      <c r="Y3" s="21" t="n">
        <v>40581</v>
      </c>
      <c r="Z3" s="14" t="n">
        <v>88</v>
      </c>
      <c r="AA3" s="14"/>
    </row>
    <row r="4" customFormat="false" ht="15.8" hidden="false" customHeight="false" outlineLevel="0" collapsed="false">
      <c r="A4" s="15" t="n">
        <f aca="false">_xlfn.RANK.EQ(I3,I2:I6,1)</f>
        <v>3</v>
      </c>
      <c r="B4" s="0" t="n">
        <v>3</v>
      </c>
      <c r="C4" s="16" t="n">
        <f aca="false">ROUND(A4,12)=ROUND(B4,12)</f>
        <v>1</v>
      </c>
      <c r="D4" s="17" t="str">
        <f aca="false">_xlfn.FORMULATEXT(A4)</f>
        <v>=RANK.EQ(I3;I2:I6;1)</v>
      </c>
      <c r="G4" s="15" t="n">
        <v>8</v>
      </c>
      <c r="H4" s="15"/>
      <c r="I4" s="15" t="n">
        <v>3.5</v>
      </c>
      <c r="J4" s="7"/>
      <c r="K4" s="8" t="n">
        <v>0.0119444444444444</v>
      </c>
      <c r="L4" s="8" t="n">
        <v>0.0241550925925926</v>
      </c>
      <c r="M4" s="8" t="n">
        <f aca="false">L4-K4</f>
        <v>0.0122106481481481</v>
      </c>
      <c r="N4" s="0" t="n">
        <f aca="false">VALUE(M4)</f>
        <v>0.0122106481481481</v>
      </c>
      <c r="O4" s="0" t="n">
        <v>7</v>
      </c>
      <c r="P4" s="0" t="n">
        <v>8</v>
      </c>
      <c r="R4" s="0" t="n">
        <v>64</v>
      </c>
      <c r="T4" s="15"/>
      <c r="U4" s="19"/>
      <c r="W4" s="11"/>
      <c r="X4" s="12"/>
      <c r="Y4" s="21" t="n">
        <v>40609</v>
      </c>
      <c r="Z4" s="14" t="n">
        <v>92</v>
      </c>
      <c r="AA4" s="14"/>
    </row>
    <row r="5" customFormat="false" ht="15.8" hidden="false" customHeight="false" outlineLevel="0" collapsed="false">
      <c r="A5" s="15" t="n">
        <f aca="false">_xlfn.RANK.EQ(I2,I2:I6,1)</f>
        <v>5</v>
      </c>
      <c r="B5" s="0" t="n">
        <v>5</v>
      </c>
      <c r="C5" s="16" t="n">
        <f aca="false">ROUND(A5,12)=ROUND(B5,12)</f>
        <v>1</v>
      </c>
      <c r="D5" s="17" t="str">
        <f aca="false">_xlfn.FORMULATEXT(A5)</f>
        <v>=RANK.EQ(I2;I2:I6;1)</v>
      </c>
      <c r="H5" s="15"/>
      <c r="I5" s="15" t="n">
        <v>1</v>
      </c>
      <c r="J5" s="7"/>
      <c r="K5" s="8" t="n">
        <v>0.0119560185185185</v>
      </c>
      <c r="L5" s="8" t="n">
        <v>0.0241319444444444</v>
      </c>
      <c r="M5" s="8" t="n">
        <f aca="false">L5-K5</f>
        <v>0.0121759259259259</v>
      </c>
      <c r="N5" s="0" t="n">
        <f aca="false">VALUE(M5)</f>
        <v>0.0121759259259259</v>
      </c>
      <c r="O5" s="0" t="n">
        <v>4</v>
      </c>
      <c r="R5" s="0" t="n">
        <v>128</v>
      </c>
      <c r="T5" s="15"/>
      <c r="U5" s="19"/>
      <c r="W5" s="11"/>
      <c r="X5" s="12"/>
      <c r="Y5" s="21" t="n">
        <v>40640</v>
      </c>
      <c r="Z5" s="14" t="n">
        <v>101</v>
      </c>
      <c r="AA5" s="14"/>
    </row>
    <row r="6" customFormat="false" ht="15.8" hidden="false" customHeight="false" outlineLevel="0" collapsed="false">
      <c r="A6" s="0" t="n">
        <f aca="false">_xlfn.RANK.EQ(M3,M$3:M$9,1)</f>
        <v>5</v>
      </c>
      <c r="B6" s="0" t="n">
        <v>5</v>
      </c>
      <c r="C6" s="16" t="n">
        <f aca="false">ROUND(A6,12)=ROUND(B6,12)</f>
        <v>1</v>
      </c>
      <c r="D6" s="17" t="str">
        <f aca="false">_xlfn.FORMULATEXT(A6)</f>
        <v>=RANK.EQ(M3;M$3:M$9;1)</v>
      </c>
      <c r="H6" s="15"/>
      <c r="I6" s="15" t="n">
        <v>2</v>
      </c>
      <c r="J6" s="7"/>
      <c r="K6" s="8" t="n">
        <v>0.0119675925925926</v>
      </c>
      <c r="L6" s="8" t="n">
        <v>0.0241087962962963</v>
      </c>
      <c r="M6" s="8" t="n">
        <f aca="false">L6-K6</f>
        <v>0.0121412037037037</v>
      </c>
      <c r="N6" s="0" t="n">
        <f aca="false">VALUE(M6)</f>
        <v>0.0121412037037037</v>
      </c>
      <c r="O6" s="23" t="n">
        <v>3</v>
      </c>
      <c r="T6" s="15"/>
      <c r="U6" s="19"/>
      <c r="W6" s="11"/>
      <c r="X6" s="12"/>
      <c r="Y6" s="21" t="n">
        <v>40670</v>
      </c>
      <c r="Z6" s="14" t="n">
        <v>94</v>
      </c>
      <c r="AA6" s="14"/>
    </row>
    <row r="7" customFormat="false" ht="15.8" hidden="false" customHeight="false" outlineLevel="0" collapsed="false">
      <c r="A7" s="0" t="n">
        <f aca="false">_xlfn.RANK.EQ(M4,M$3:M$9,1)</f>
        <v>7</v>
      </c>
      <c r="B7" s="0" t="n">
        <v>7</v>
      </c>
      <c r="C7" s="16" t="n">
        <f aca="false">ROUND(A7,12)=ROUND(B7,12)</f>
        <v>1</v>
      </c>
      <c r="D7" s="17" t="str">
        <f aca="false">_xlfn.FORMULATEXT(A7)</f>
        <v>=RANK.EQ(M4;M$3:M$9;1)</v>
      </c>
      <c r="F7" s="24"/>
      <c r="G7" s="24"/>
      <c r="H7" s="15"/>
      <c r="I7" s="9"/>
      <c r="J7" s="9"/>
      <c r="K7" s="8" t="n">
        <v>0.0119907407407407</v>
      </c>
      <c r="L7" s="8" t="n">
        <v>0.0241898148148148</v>
      </c>
      <c r="M7" s="8" t="n">
        <f aca="false">L7-K7</f>
        <v>0.0121990740740741</v>
      </c>
      <c r="N7" s="0" t="n">
        <f aca="false">VALUE(M7)</f>
        <v>0.0121990740740741</v>
      </c>
      <c r="O7" s="0" t="s">
        <v>18</v>
      </c>
      <c r="T7" s="15"/>
      <c r="U7" s="19"/>
      <c r="W7" s="11"/>
      <c r="X7" s="12"/>
      <c r="Y7" s="21" t="n">
        <v>40701</v>
      </c>
      <c r="Z7" s="14" t="n">
        <v>97</v>
      </c>
      <c r="AA7" s="14"/>
    </row>
    <row r="8" customFormat="false" ht="15.8" hidden="false" customHeight="false" outlineLevel="0" collapsed="false">
      <c r="A8" s="0" t="n">
        <f aca="false">_xlfn.RANK.EQ(M5,M$3:M$9,1)</f>
        <v>4</v>
      </c>
      <c r="B8" s="0" t="n">
        <v>4</v>
      </c>
      <c r="C8" s="16" t="n">
        <f aca="false">ROUND(A8,12)=ROUND(B8,12)</f>
        <v>1</v>
      </c>
      <c r="D8" s="17" t="str">
        <f aca="false">_xlfn.FORMULATEXT(A8)</f>
        <v>=RANK.EQ(M5;M$3:M$9;1)</v>
      </c>
      <c r="G8" s="24"/>
      <c r="H8" s="15"/>
      <c r="J8" s="15"/>
      <c r="K8" s="8" t="n">
        <v>0.0120023148148148</v>
      </c>
      <c r="L8" s="8" t="n">
        <v>0.0241319444444444</v>
      </c>
      <c r="M8" s="8" t="n">
        <f aca="false">L8-K8</f>
        <v>0.0121296296296296</v>
      </c>
      <c r="N8" s="0" t="n">
        <f aca="false">VALUE(M8)</f>
        <v>0.0121296296296296</v>
      </c>
      <c r="O8" s="6" t="n">
        <v>1</v>
      </c>
      <c r="P8" s="6"/>
      <c r="Q8" s="6"/>
      <c r="R8" s="6"/>
      <c r="T8" s="15"/>
      <c r="U8" s="19"/>
      <c r="W8" s="11"/>
      <c r="X8" s="12"/>
      <c r="Y8" s="21" t="n">
        <v>40731</v>
      </c>
      <c r="Z8" s="14" t="n">
        <v>95</v>
      </c>
      <c r="AA8" s="14"/>
    </row>
    <row r="9" customFormat="false" ht="15.8" hidden="false" customHeight="false" outlineLevel="0" collapsed="false">
      <c r="A9" s="0" t="n">
        <f aca="false">_xlfn.RANK.EQ(M6,M$3:M$9,1)</f>
        <v>2</v>
      </c>
      <c r="B9" s="0" t="n">
        <v>2</v>
      </c>
      <c r="C9" s="16" t="n">
        <f aca="false">ROUND(A9,12)=ROUND(B9,12)</f>
        <v>1</v>
      </c>
      <c r="D9" s="17" t="str">
        <f aca="false">_xlfn.FORMULATEXT(A9)</f>
        <v>=RANK.EQ(M6;M$3:M$9;1)</v>
      </c>
      <c r="H9" s="15"/>
      <c r="J9" s="15"/>
      <c r="K9" s="8" t="n">
        <v>0.0120138888888889</v>
      </c>
      <c r="L9" s="8" t="n">
        <v>0.0241550925925926</v>
      </c>
      <c r="M9" s="8" t="n">
        <f aca="false">L9-K9</f>
        <v>0.0121412037037037</v>
      </c>
      <c r="N9" s="0" t="n">
        <f aca="false">VALUE(M9)</f>
        <v>0.0121412037037037</v>
      </c>
      <c r="O9" s="0" t="n">
        <v>2</v>
      </c>
      <c r="R9" s="25"/>
      <c r="T9" s="15"/>
      <c r="U9" s="9"/>
      <c r="V9" s="9"/>
      <c r="W9" s="10"/>
      <c r="X9" s="12"/>
      <c r="Y9" s="13"/>
      <c r="Z9" s="13"/>
      <c r="AA9" s="13"/>
    </row>
    <row r="10" customFormat="false" ht="15.8" hidden="false" customHeight="false" outlineLevel="0" collapsed="false">
      <c r="A10" s="0" t="n">
        <f aca="false">_xlfn.RANK.EQ(M7,M$3:M$9,1)</f>
        <v>5</v>
      </c>
      <c r="B10" s="0" t="n">
        <v>5</v>
      </c>
      <c r="C10" s="16" t="n">
        <f aca="false">ROUND(A10,12)=ROUND(B10,12)</f>
        <v>1</v>
      </c>
      <c r="D10" s="17" t="str">
        <f aca="false">_xlfn.FORMULATEXT(A10)</f>
        <v>=RANK.EQ(M7;M$3:M$9;1)</v>
      </c>
      <c r="E10" s="26" t="s">
        <v>20</v>
      </c>
      <c r="H10" s="9"/>
      <c r="I10" s="9"/>
      <c r="J10" s="9"/>
      <c r="L10" s="15"/>
      <c r="M10" s="7"/>
      <c r="N10" s="7"/>
      <c r="R10" s="25"/>
      <c r="S10" s="25"/>
      <c r="T10" s="15"/>
      <c r="U10" s="15"/>
      <c r="V10" s="27"/>
      <c r="W10" s="27"/>
      <c r="X10" s="12"/>
      <c r="Z10" s="14"/>
      <c r="AA10" s="14"/>
    </row>
    <row r="11" customFormat="false" ht="15.8" hidden="false" customHeight="false" outlineLevel="0" collapsed="false">
      <c r="A11" s="0" t="n">
        <f aca="false">_xlfn.RANK.EQ(M8,M$3:M$9,1)</f>
        <v>1</v>
      </c>
      <c r="B11" s="0" t="n">
        <v>1</v>
      </c>
      <c r="C11" s="16" t="n">
        <f aca="false">ROUND(A11,12)=ROUND(B11,12)</f>
        <v>1</v>
      </c>
      <c r="D11" s="17" t="str">
        <f aca="false">_xlfn.FORMULATEXT(A11)</f>
        <v>=RANK.EQ(M8;M$3:M$9;1)</v>
      </c>
      <c r="I11" s="15"/>
      <c r="J11" s="15"/>
      <c r="L11" s="15"/>
      <c r="M11" s="7"/>
      <c r="N11" s="7"/>
      <c r="P11" s="12"/>
      <c r="Q11" s="12"/>
      <c r="S11" s="9"/>
      <c r="T11" s="15"/>
      <c r="U11" s="28"/>
      <c r="V11" s="12"/>
      <c r="W11" s="12"/>
      <c r="X11" s="12"/>
      <c r="Y11" s="12"/>
    </row>
    <row r="12" customFormat="false" ht="15.8" hidden="false" customHeight="false" outlineLevel="0" collapsed="false">
      <c r="A12" s="0" t="n">
        <f aca="false">_xlfn.RANK.EQ(M9,M$3:M$9,1)</f>
        <v>2</v>
      </c>
      <c r="B12" s="0" t="n">
        <v>2</v>
      </c>
      <c r="C12" s="16" t="n">
        <f aca="false">ROUND(A12,12)=ROUND(B12,12)</f>
        <v>1</v>
      </c>
      <c r="D12" s="17" t="str">
        <f aca="false">_xlfn.FORMULATEXT(A12)</f>
        <v>=RANK.EQ(M9;M$3:M$9;1)</v>
      </c>
      <c r="G12" s="16"/>
      <c r="H12" s="29"/>
      <c r="I12" s="15"/>
      <c r="L12" s="15"/>
      <c r="M12" s="7"/>
      <c r="N12" s="7"/>
      <c r="P12" s="12"/>
      <c r="Q12" s="12"/>
      <c r="T12" s="9"/>
      <c r="U12" s="28"/>
      <c r="V12" s="12"/>
      <c r="W12" s="12"/>
      <c r="X12" s="12"/>
      <c r="Y12" s="12"/>
    </row>
    <row r="13" customFormat="false" ht="15.8" hidden="false" customHeight="false" outlineLevel="0" collapsed="false">
      <c r="A13" s="0" t="e">
        <f aca="false">_xlfn.RANK.EQ(H3,H1:H3)</f>
        <v>#VALUE!</v>
      </c>
      <c r="B13" s="0" t="e">
        <f aca="false">#VALUE!</f>
        <v>#VALUE!</v>
      </c>
      <c r="C13" s="4" t="n">
        <f aca="false">ISERROR(A13)</f>
        <v>1</v>
      </c>
      <c r="D13" s="17" t="str">
        <f aca="false">_xlfn.FORMULATEXT(A13)</f>
        <v>=RANK.EQ(H3;H1:H3)</v>
      </c>
      <c r="H13" s="29"/>
      <c r="L13" s="9"/>
      <c r="M13" s="9"/>
      <c r="N13" s="9"/>
      <c r="P13" s="12"/>
      <c r="Q13" s="12"/>
      <c r="U13" s="28"/>
      <c r="V13" s="12"/>
      <c r="W13" s="12"/>
      <c r="X13" s="12"/>
      <c r="Y13" s="12"/>
    </row>
    <row r="14" customFormat="false" ht="15.8" hidden="false" customHeight="false" outlineLevel="0" collapsed="false">
      <c r="A14" s="0" t="n">
        <f aca="false">_xlfn.RANK.EQ(32,P1:R5)</f>
        <v>3</v>
      </c>
      <c r="B14" s="15" t="n">
        <v>3</v>
      </c>
      <c r="C14" s="16" t="n">
        <f aca="false">ROUND(A14,12)=ROUND(B14,12)</f>
        <v>1</v>
      </c>
      <c r="D14" s="17" t="str">
        <f aca="false">_xlfn.FORMULATEXT(A14)</f>
        <v>=RANK.EQ(32;P1:R5)</v>
      </c>
      <c r="H14" s="29"/>
      <c r="M14" s="15"/>
      <c r="N14" s="15"/>
      <c r="P14" s="12"/>
      <c r="Q14" s="12"/>
      <c r="U14" s="28"/>
      <c r="V14" s="12"/>
      <c r="W14" s="12"/>
      <c r="X14" s="12"/>
      <c r="Y14" s="12"/>
    </row>
    <row r="15" customFormat="false" ht="15.8" hidden="false" customHeight="false" outlineLevel="0" collapsed="false">
      <c r="A15" s="0" t="n">
        <f aca="false">_xlfn.RANK.EQ(32,(Q1:Q5~P1:P5~R1:R5))</f>
        <v>3</v>
      </c>
      <c r="B15" s="15" t="n">
        <v>3</v>
      </c>
      <c r="C15" s="16" t="n">
        <f aca="false">ROUND(A15,12)=ROUND(B15,12)</f>
        <v>1</v>
      </c>
      <c r="D15" s="17" t="str">
        <f aca="false">_xlfn.FORMULATEXT(A15)</f>
        <v>=RANK.EQ(32;(Q1:Q5~P1:P5~R1:R5))</v>
      </c>
      <c r="H15" s="29"/>
      <c r="K15" s="7"/>
      <c r="M15" s="15"/>
      <c r="N15" s="15"/>
      <c r="P15" s="12"/>
      <c r="Q15" s="12"/>
      <c r="U15" s="28"/>
      <c r="V15" s="12"/>
      <c r="W15" s="12"/>
      <c r="X15" s="12"/>
      <c r="Y15" s="12"/>
    </row>
    <row r="16" customFormat="false" ht="15.8" hidden="false" customHeight="false" outlineLevel="0" collapsed="false">
      <c r="A16" s="14" t="n">
        <f aca="false">_xlfn.RANK.EQ(94,Z2:Z8)</f>
        <v>4</v>
      </c>
      <c r="B16" s="15" t="n">
        <v>4</v>
      </c>
      <c r="C16" s="16" t="n">
        <f aca="false">ROUND(A16,12)=ROUND(B16,12)</f>
        <v>1</v>
      </c>
      <c r="D16" s="17" t="str">
        <f aca="false">_xlfn.FORMULATEXT(A16)</f>
        <v>=RANK.EQ(94;Z2:Z8)</v>
      </c>
      <c r="H16" s="29"/>
      <c r="K16" s="7"/>
      <c r="L16" s="7"/>
      <c r="M16" s="15"/>
      <c r="N16" s="28"/>
      <c r="P16" s="12"/>
      <c r="Q16" s="12"/>
      <c r="U16" s="28"/>
      <c r="V16" s="12"/>
      <c r="W16" s="12"/>
      <c r="X16" s="12"/>
      <c r="Y16" s="12"/>
    </row>
  </sheetData>
  <conditionalFormatting sqref="C5:C328">
    <cfRule type="cellIs" priority="2" operator="equal" aboveAverage="0" equalAverage="0" bottom="0" percent="0" rank="0" text="" dxfId="0">
      <formula>""</formula>
    </cfRule>
    <cfRule type="cellIs" priority="3" operator="equal" aboveAverage="0" equalAverage="0" bottom="0" percent="0" rank="0" text="" dxfId="1">
      <formula>0</formula>
    </cfRule>
    <cfRule type="cellIs" priority="4" operator="equal" aboveAverage="0" equalAverage="0" bottom="0" percent="0" rank="0" text="" dxfId="2">
      <formula>1</formula>
    </cfRule>
  </conditionalFormatting>
  <conditionalFormatting sqref="C5:C328">
    <cfRule type="cellIs" priority="5" operator="equal" aboveAverage="0" equalAverage="0" bottom="0" percent="0" rank="0" text="" dxfId="0">
      <formula>""</formula>
    </cfRule>
    <cfRule type="cellIs" priority="6" operator="equal" aboveAverage="0" equalAverage="0" bottom="0" percent="0" rank="0" text="" dxfId="1">
      <formula>0</formula>
    </cfRule>
    <cfRule type="cellIs" priority="7" operator="equal" aboveAverage="0" equalAverage="0" bottom="0" percent="0" rank="0" text="" dxfId="2">
      <formula>1</formula>
    </cfRule>
  </conditionalFormatting>
  <conditionalFormatting sqref="C5:C328">
    <cfRule type="cellIs" priority="8" operator="equal" aboveAverage="0" equalAverage="0" bottom="0" percent="0" rank="0" text="" dxfId="0">
      <formula>""</formula>
    </cfRule>
    <cfRule type="cellIs" priority="9" operator="equal" aboveAverage="0" equalAverage="0" bottom="0" percent="0" rank="0" text="" dxfId="1">
      <formula>0</formula>
    </cfRule>
    <cfRule type="cellIs" priority="10" operator="equal" aboveAverage="0" equalAverage="0" bottom="0" percent="0" rank="0" text="" dxfId="2">
      <formula>1</formula>
    </cfRule>
  </conditionalFormatting>
  <conditionalFormatting sqref="C5:C328">
    <cfRule type="cellIs" priority="11" operator="equal" aboveAverage="0" equalAverage="0" bottom="0" percent="0" rank="0" text="" dxfId="0">
      <formula>""</formula>
    </cfRule>
    <cfRule type="cellIs" priority="12" operator="equal" aboveAverage="0" equalAverage="0" bottom="0" percent="0" rank="0" text="" dxfId="1">
      <formula>0</formula>
    </cfRule>
    <cfRule type="cellIs" priority="13" operator="equal" aboveAverage="0" equalAverage="0" bottom="0" percent="0" rank="0" text="" dxfId="2">
      <formula>1</formula>
    </cfRule>
  </conditionalFormatting>
  <conditionalFormatting sqref="C5:C328">
    <cfRule type="cellIs" priority="14" operator="equal" aboveAverage="0" equalAverage="0" bottom="0" percent="0" rank="0" text="" dxfId="0">
      <formula>""</formula>
    </cfRule>
    <cfRule type="cellIs" priority="15" operator="equal" aboveAverage="0" equalAverage="0" bottom="0" percent="0" rank="0" text="" dxfId="1">
      <formula>0</formula>
    </cfRule>
    <cfRule type="cellIs" priority="16" operator="equal" aboveAverage="0" equalAverage="0" bottom="0" percent="0" rank="0" text="" dxfId="2">
      <formula>1</formula>
    </cfRule>
  </conditionalFormatting>
  <conditionalFormatting sqref="C5:C328">
    <cfRule type="cellIs" priority="17" operator="equal" aboveAverage="0" equalAverage="0" bottom="0" percent="0" rank="0" text="" dxfId="0">
      <formula>""</formula>
    </cfRule>
    <cfRule type="cellIs" priority="18" operator="equal" aboveAverage="0" equalAverage="0" bottom="0" percent="0" rank="0" text="" dxfId="1">
      <formula>0</formula>
    </cfRule>
    <cfRule type="cellIs" priority="19" operator="equal" aboveAverage="0" equalAverage="0" bottom="0" percent="0" rank="0" text="" dxfId="2">
      <formula>1</formula>
    </cfRule>
  </conditionalFormatting>
  <conditionalFormatting sqref="C5:C328">
    <cfRule type="cellIs" priority="20" operator="equal" aboveAverage="0" equalAverage="0" bottom="0" percent="0" rank="0" text="" dxfId="0">
      <formula>""</formula>
    </cfRule>
    <cfRule type="cellIs" priority="21" operator="equal" aboveAverage="0" equalAverage="0" bottom="0" percent="0" rank="0" text="" dxfId="1">
      <formula>0</formula>
    </cfRule>
    <cfRule type="cellIs" priority="22" operator="equal" aboveAverage="0" equalAverage="0" bottom="0" percent="0" rank="0" text="" dxfId="2">
      <formula>1</formula>
    </cfRule>
  </conditionalFormatting>
  <conditionalFormatting sqref="C5:C328">
    <cfRule type="cellIs" priority="23" operator="equal" aboveAverage="0" equalAverage="0" bottom="0" percent="0" rank="0" text="" dxfId="0">
      <formula>""</formula>
    </cfRule>
    <cfRule type="cellIs" priority="24" operator="equal" aboveAverage="0" equalAverage="0" bottom="0" percent="0" rank="0" text="" dxfId="1">
      <formula>0</formula>
    </cfRule>
    <cfRule type="cellIs" priority="25" operator="equal" aboveAverage="0" equalAverage="0" bottom="0" percent="0" rank="0" text="" dxfId="2">
      <formula>1</formula>
    </cfRule>
  </conditionalFormatting>
  <conditionalFormatting sqref="C5:C328">
    <cfRule type="cellIs" priority="26" operator="equal" aboveAverage="0" equalAverage="0" bottom="0" percent="0" rank="0" text="" dxfId="0">
      <formula>""</formula>
    </cfRule>
    <cfRule type="cellIs" priority="27" operator="equal" aboveAverage="0" equalAverage="0" bottom="0" percent="0" rank="0" text="" dxfId="1">
      <formula>0</formula>
    </cfRule>
    <cfRule type="cellIs" priority="28" operator="equal" aboveAverage="0" equalAverage="0" bottom="0" percent="0" rank="0" text="" dxfId="2">
      <formula>1</formula>
    </cfRule>
  </conditionalFormatting>
  <conditionalFormatting sqref="C5:C328">
    <cfRule type="cellIs" priority="29" operator="equal" aboveAverage="0" equalAverage="0" bottom="0" percent="0" rank="0" text="" dxfId="0">
      <formula>""</formula>
    </cfRule>
    <cfRule type="cellIs" priority="30" operator="equal" aboveAverage="0" equalAverage="0" bottom="0" percent="0" rank="0" text="" dxfId="1">
      <formula>0</formula>
    </cfRule>
    <cfRule type="cellIs" priority="31" operator="equal" aboveAverage="0" equalAverage="0" bottom="0" percent="0" rank="0" text="" dxfId="2">
      <formula>1</formula>
    </cfRule>
  </conditionalFormatting>
  <conditionalFormatting sqref="C5:C328">
    <cfRule type="cellIs" priority="32" operator="equal" aboveAverage="0" equalAverage="0" bottom="0" percent="0" rank="0" text="" dxfId="0">
      <formula>""</formula>
    </cfRule>
    <cfRule type="cellIs" priority="33" operator="equal" aboveAverage="0" equalAverage="0" bottom="0" percent="0" rank="0" text="" dxfId="1">
      <formula>0</formula>
    </cfRule>
    <cfRule type="cellIs" priority="34" operator="equal" aboveAverage="0" equalAverage="0" bottom="0" percent="0" rank="0" text="" dxfId="2">
      <formula>1</formula>
    </cfRule>
  </conditionalFormatting>
  <conditionalFormatting sqref="C5:C328">
    <cfRule type="cellIs" priority="35" operator="equal" aboveAverage="0" equalAverage="0" bottom="0" percent="0" rank="0" text="" dxfId="0">
      <formula>""</formula>
    </cfRule>
    <cfRule type="cellIs" priority="36" operator="equal" aboveAverage="0" equalAverage="0" bottom="0" percent="0" rank="0" text="" dxfId="1">
      <formula>0</formula>
    </cfRule>
    <cfRule type="cellIs" priority="37" operator="equal" aboveAverage="0" equalAverage="0" bottom="0" percent="0" rank="0" text="" dxfId="2">
      <formula>1</formula>
    </cfRule>
  </conditionalFormatting>
  <conditionalFormatting sqref="C5:C328">
    <cfRule type="cellIs" priority="38" operator="equal" aboveAverage="0" equalAverage="0" bottom="0" percent="0" rank="0" text="" dxfId="0">
      <formula>""</formula>
    </cfRule>
    <cfRule type="cellIs" priority="39" operator="equal" aboveAverage="0" equalAverage="0" bottom="0" percent="0" rank="0" text="" dxfId="1">
      <formula>0</formula>
    </cfRule>
    <cfRule type="cellIs" priority="40" operator="equal" aboveAverage="0" equalAverage="0" bottom="0" percent="0" rank="0" text="" dxfId="2">
      <formula>1</formula>
    </cfRule>
  </conditionalFormatting>
  <conditionalFormatting sqref="C2:C328">
    <cfRule type="cellIs" priority="41" operator="equal" aboveAverage="0" equalAverage="0" bottom="0" percent="0" rank="0" text="" dxfId="0">
      <formula>""</formula>
    </cfRule>
    <cfRule type="cellIs" priority="42" operator="equal" aboveAverage="0" equalAverage="0" bottom="0" percent="0" rank="0" text="" dxfId="1">
      <formula>0</formula>
    </cfRule>
    <cfRule type="cellIs" priority="43" operator="equal" aboveAverage="0" equalAverage="0" bottom="0" percent="0" rank="0" text="" dxfId="2">
      <formula>1</formula>
    </cfRule>
  </conditionalFormatting>
  <conditionalFormatting sqref="C2:C328">
    <cfRule type="cellIs" priority="44" operator="equal" aboveAverage="0" equalAverage="0" bottom="0" percent="0" rank="0" text="" dxfId="0">
      <formula>""</formula>
    </cfRule>
    <cfRule type="cellIs" priority="45" operator="equal" aboveAverage="0" equalAverage="0" bottom="0" percent="0" rank="0" text="" dxfId="1">
      <formula>0</formula>
    </cfRule>
    <cfRule type="cellIs" priority="46" operator="equal" aboveAverage="0" equalAverage="0" bottom="0" percent="0" rank="0" text="" dxfId="2">
      <formula>1</formula>
    </cfRule>
  </conditionalFormatting>
  <conditionalFormatting sqref="C2:C328">
    <cfRule type="cellIs" priority="47" operator="equal" aboveAverage="0" equalAverage="0" bottom="0" percent="0" rank="0" text="" dxfId="0">
      <formula>""</formula>
    </cfRule>
    <cfRule type="cellIs" priority="48" operator="equal" aboveAverage="0" equalAverage="0" bottom="0" percent="0" rank="0" text="" dxfId="1">
      <formula>0</formula>
    </cfRule>
    <cfRule type="cellIs" priority="49" operator="equal" aboveAverage="0" equalAverage="0" bottom="0" percent="0" rank="0" text="" dxfId="2">
      <formula>1</formula>
    </cfRule>
  </conditionalFormatting>
  <conditionalFormatting sqref="C5:C328">
    <cfRule type="cellIs" priority="50" operator="equal" aboveAverage="0" equalAverage="0" bottom="0" percent="0" rank="0" text="" dxfId="0">
      <formula>""</formula>
    </cfRule>
    <cfRule type="cellIs" priority="51" operator="equal" aboveAverage="0" equalAverage="0" bottom="0" percent="0" rank="0" text="" dxfId="1">
      <formula>0</formula>
    </cfRule>
    <cfRule type="cellIs" priority="52" operator="equal" aboveAverage="0" equalAverage="0" bottom="0" percent="0" rank="0" text="" dxfId="2">
      <formula>1</formula>
    </cfRule>
  </conditionalFormatting>
  <conditionalFormatting sqref="C5:C328">
    <cfRule type="cellIs" priority="53" operator="equal" aboveAverage="0" equalAverage="0" bottom="0" percent="0" rank="0" text="" dxfId="0">
      <formula>""</formula>
    </cfRule>
    <cfRule type="cellIs" priority="54" operator="equal" aboveAverage="0" equalAverage="0" bottom="0" percent="0" rank="0" text="" dxfId="1">
      <formula>0</formula>
    </cfRule>
    <cfRule type="cellIs" priority="55" operator="equal" aboveAverage="0" equalAverage="0" bottom="0" percent="0" rank="0" text="" dxfId="2">
      <formula>1</formula>
    </cfRule>
  </conditionalFormatting>
  <conditionalFormatting sqref="C5:C328">
    <cfRule type="cellIs" priority="56" operator="equal" aboveAverage="0" equalAverage="0" bottom="0" percent="0" rank="0" text="" dxfId="0">
      <formula>""</formula>
    </cfRule>
    <cfRule type="cellIs" priority="57" operator="equal" aboveAverage="0" equalAverage="0" bottom="0" percent="0" rank="0" text="" dxfId="1">
      <formula>0</formula>
    </cfRule>
    <cfRule type="cellIs" priority="58" operator="equal" aboveAverage="0" equalAverage="0" bottom="0" percent="0" rank="0" text="" dxfId="2">
      <formula>1</formula>
    </cfRule>
  </conditionalFormatting>
  <conditionalFormatting sqref="C5:C328">
    <cfRule type="cellIs" priority="59" operator="equal" aboveAverage="0" equalAverage="0" bottom="0" percent="0" rank="0" text="" dxfId="0">
      <formula>""</formula>
    </cfRule>
    <cfRule type="cellIs" priority="60" operator="equal" aboveAverage="0" equalAverage="0" bottom="0" percent="0" rank="0" text="" dxfId="1">
      <formula>0</formula>
    </cfRule>
    <cfRule type="cellIs" priority="61" operator="equal" aboveAverage="0" equalAverage="0" bottom="0" percent="0" rank="0" text="" dxfId="2">
      <formula>1</formula>
    </cfRule>
  </conditionalFormatting>
  <conditionalFormatting sqref="C5:C328">
    <cfRule type="cellIs" priority="62" operator="equal" aboveAverage="0" equalAverage="0" bottom="0" percent="0" rank="0" text="" dxfId="0">
      <formula>""</formula>
    </cfRule>
    <cfRule type="cellIs" priority="63" operator="equal" aboveAverage="0" equalAverage="0" bottom="0" percent="0" rank="0" text="" dxfId="1">
      <formula>0</formula>
    </cfRule>
    <cfRule type="cellIs" priority="64" operator="equal" aboveAverage="0" equalAverage="0" bottom="0" percent="0" rank="0" text="" dxfId="2">
      <formula>1</formula>
    </cfRule>
  </conditionalFormatting>
  <conditionalFormatting sqref="C5:C328">
    <cfRule type="cellIs" priority="65" operator="equal" aboveAverage="0" equalAverage="0" bottom="0" percent="0" rank="0" text="" dxfId="0">
      <formula>""</formula>
    </cfRule>
    <cfRule type="cellIs" priority="66" operator="equal" aboveAverage="0" equalAverage="0" bottom="0" percent="0" rank="0" text="" dxfId="1">
      <formula>0</formula>
    </cfRule>
    <cfRule type="cellIs" priority="67" operator="equal" aboveAverage="0" equalAverage="0" bottom="0" percent="0" rank="0" text="" dxfId="2">
      <formula>1</formula>
    </cfRule>
  </conditionalFormatting>
  <conditionalFormatting sqref="C5:C328">
    <cfRule type="cellIs" priority="68" operator="equal" aboveAverage="0" equalAverage="0" bottom="0" percent="0" rank="0" text="" dxfId="0">
      <formula>""</formula>
    </cfRule>
    <cfRule type="cellIs" priority="69" operator="equal" aboveAverage="0" equalAverage="0" bottom="0" percent="0" rank="0" text="" dxfId="1">
      <formula>0</formula>
    </cfRule>
    <cfRule type="cellIs" priority="70" operator="equal" aboveAverage="0" equalAverage="0" bottom="0" percent="0" rank="0" text="" dxfId="2">
      <formula>1</formula>
    </cfRule>
  </conditionalFormatting>
  <conditionalFormatting sqref="C5:C328">
    <cfRule type="cellIs" priority="71" operator="equal" aboveAverage="0" equalAverage="0" bottom="0" percent="0" rank="0" text="" dxfId="0">
      <formula>""</formula>
    </cfRule>
    <cfRule type="cellIs" priority="72" operator="equal" aboveAverage="0" equalAverage="0" bottom="0" percent="0" rank="0" text="" dxfId="1">
      <formula>0</formula>
    </cfRule>
    <cfRule type="cellIs" priority="73" operator="equal" aboveAverage="0" equalAverage="0" bottom="0" percent="0" rank="0" text="" dxfId="2">
      <formula>1</formula>
    </cfRule>
  </conditionalFormatting>
  <conditionalFormatting sqref="C5:C328">
    <cfRule type="cellIs" priority="74" operator="equal" aboveAverage="0" equalAverage="0" bottom="0" percent="0" rank="0" text="" dxfId="0">
      <formula>""</formula>
    </cfRule>
    <cfRule type="cellIs" priority="75" operator="equal" aboveAverage="0" equalAverage="0" bottom="0" percent="0" rank="0" text="" dxfId="1">
      <formula>0</formula>
    </cfRule>
    <cfRule type="cellIs" priority="76" operator="equal" aboveAverage="0" equalAverage="0" bottom="0" percent="0" rank="0" text="" dxfId="2">
      <formula>1</formula>
    </cfRule>
  </conditionalFormatting>
  <conditionalFormatting sqref="C5:C328">
    <cfRule type="cellIs" priority="77" operator="equal" aboveAverage="0" equalAverage="0" bottom="0" percent="0" rank="0" text="" dxfId="0">
      <formula>""</formula>
    </cfRule>
    <cfRule type="cellIs" priority="78" operator="equal" aboveAverage="0" equalAverage="0" bottom="0" percent="0" rank="0" text="" dxfId="1">
      <formula>0</formula>
    </cfRule>
    <cfRule type="cellIs" priority="79" operator="equal" aboveAverage="0" equalAverage="0" bottom="0" percent="0" rank="0" text="" dxfId="2">
      <formula>1</formula>
    </cfRule>
  </conditionalFormatting>
  <conditionalFormatting sqref="C5:C328">
    <cfRule type="cellIs" priority="80" operator="equal" aboveAverage="0" equalAverage="0" bottom="0" percent="0" rank="0" text="" dxfId="0">
      <formula>""</formula>
    </cfRule>
    <cfRule type="cellIs" priority="81" operator="equal" aboveAverage="0" equalAverage="0" bottom="0" percent="0" rank="0" text="" dxfId="1">
      <formula>0</formula>
    </cfRule>
    <cfRule type="cellIs" priority="82" operator="equal" aboveAverage="0" equalAverage="0" bottom="0" percent="0" rank="0" text="" dxfId="2">
      <formula>1</formula>
    </cfRule>
  </conditionalFormatting>
  <conditionalFormatting sqref="C5:C328">
    <cfRule type="cellIs" priority="83" operator="equal" aboveAverage="0" equalAverage="0" bottom="0" percent="0" rank="0" text="" dxfId="0">
      <formula>""</formula>
    </cfRule>
    <cfRule type="cellIs" priority="84" operator="equal" aboveAverage="0" equalAverage="0" bottom="0" percent="0" rank="0" text="" dxfId="1">
      <formula>0</formula>
    </cfRule>
    <cfRule type="cellIs" priority="85" operator="equal" aboveAverage="0" equalAverage="0" bottom="0" percent="0" rank="0" text="" dxfId="2">
      <formula>1</formula>
    </cfRule>
  </conditionalFormatting>
  <conditionalFormatting sqref="C5:C328">
    <cfRule type="cellIs" priority="86" operator="equal" aboveAverage="0" equalAverage="0" bottom="0" percent="0" rank="0" text="" dxfId="0">
      <formula>""</formula>
    </cfRule>
    <cfRule type="cellIs" priority="87" operator="equal" aboveAverage="0" equalAverage="0" bottom="0" percent="0" rank="0" text="" dxfId="1">
      <formula>0</formula>
    </cfRule>
    <cfRule type="cellIs" priority="88" operator="equal" aboveAverage="0" equalAverage="0" bottom="0" percent="0" rank="0" text="" dxfId="2">
      <formula>1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&amp;C&amp;"Arial,Standaard"&amp;10&amp;A</oddHeader>
    <oddFooter>&amp;C&amp;"Arial,Standaard"&amp;10Page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LibreOffice/5.2.4.2$Windows_X86_64 LibreOffice_project/3d5603e1122f0f102b62521720ab13a38a4e0eb0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2016-12-29T18:23:56Z</dcterms:created>
  <dc:creator/>
  <dc:description/>
  <dc:language>nl-NL</dc:language>
  <cp:lastModifiedBy/>
  <cp:revision>1</cp:revision>
  <dc:subject/>
  <dc:title/>
</cp:coreProperties>
</file>