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4" firstSheet="0" activeTab="0"/>
  </bookViews>
  <sheets>
    <sheet name="costings"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<sst xmlns="http://schemas.openxmlformats.org/spreadsheetml/2006/main" count="17" uniqueCount="17">
  <si>
    <t xml:space="preserve">Food</t>
  </si>
  <si>
    <t xml:space="preserve">Beverages and Tobacco</t>
  </si>
  <si>
    <t xml:space="preserve">Clothing and Footwear</t>
  </si>
  <si>
    <t xml:space="preserve">Housing</t>
  </si>
  <si>
    <t xml:space="preserve">Water, Electricity, Gas and Fuels</t>
  </si>
  <si>
    <t xml:space="preserve">Household equipment and household maintenance costs</t>
  </si>
  <si>
    <t xml:space="preserve">Transport and telecommunication</t>
  </si>
  <si>
    <t xml:space="preserve">Personal Care and Health</t>
  </si>
  <si>
    <t xml:space="preserve">Recreation and Culture</t>
  </si>
  <si>
    <t xml:space="preserve">Other Goods and Services</t>
  </si>
  <si>
    <t xml:space="preserve">Occupational costs (social)</t>
  </si>
  <si>
    <t xml:space="preserve">VAT </t>
  </si>
  <si>
    <t xml:space="preserve">Description</t>
  </si>
  <si>
    <t xml:space="preserve">VAT due to be paid</t>
  </si>
  <si>
    <t xml:space="preserve">Commuting to work day tickets at 1.50 EUR each. Does MPT pay VAT?  Now pre-paid card has a balance of 16.00 EUR.  How much money did I save on transportation costs?</t>
  </si>
  <si>
    <t xml:space="preserve">Expenses partly incurred for education which is a social cost.  No refund from the state or under any funding scheme these are excluded as personal costs even if you are dying in hunger the state does not cover you under any policy.</t>
  </si>
  <si>
    <t xml:space="preserve">unsurfaced car parks</t>
  </si>
</sst>
</file>

<file path=xl/styles.xml><?xml version="1.0" encoding="utf-8"?>
<styleSheet xmlns="http://schemas.openxmlformats.org/spreadsheetml/2006/main">
  <numFmts count="3">
    <numFmt numFmtId="164" formatCode="General"/>
    <numFmt numFmtId="165" formatCode="DD/MM/YYYY"/>
    <numFmt numFmtId="166" formatCode="#,##0.00\ [$€-40C];[RED]\-#,##0.00\ [$€-40C]"/>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45"/>
  <sheetViews>
    <sheetView windowProtection="false" showFormulas="false" showGridLines="true" showRowColHeaders="true" showZeros="true" rightToLeft="false" tabSelected="true" showOutlineSymbols="true" defaultGridColor="true" view="normal" topLeftCell="L19" colorId="64" zoomScale="100" zoomScaleNormal="100" zoomScalePageLayoutView="100" workbookViewId="0">
      <selection pane="topLeft" activeCell="N45" activeCellId="0" sqref="N2:N45"/>
    </sheetView>
  </sheetViews>
  <sheetFormatPr defaultRowHeight="12.8"/>
  <cols>
    <col collapsed="false" hidden="false" max="1" min="1" style="1" width="11.3418367346939"/>
    <col collapsed="false" hidden="false" max="2" min="2" style="2" width="14.1734693877551"/>
    <col collapsed="false" hidden="false" max="3" min="3" style="2" width="20.6530612244898"/>
    <col collapsed="false" hidden="false" max="5" min="4" style="2" width="11.3418367346939"/>
    <col collapsed="false" hidden="false" max="6" min="6" style="2" width="28.6173469387755"/>
    <col collapsed="false" hidden="false" max="7" min="7" style="2" width="22.8112244897959"/>
    <col collapsed="false" hidden="false" max="8" min="8" style="2" width="19.8418367346939"/>
    <col collapsed="false" hidden="false" max="9" min="9" style="2" width="22.1377551020408"/>
    <col collapsed="false" hidden="false" max="10" min="10" style="2" width="19.8418367346939"/>
    <col collapsed="false" hidden="false" max="11" min="11" style="2" width="22.6785714285714"/>
    <col collapsed="false" hidden="false" max="12" min="12" style="2" width="11.3418367346939"/>
    <col collapsed="false" hidden="false" max="13" min="13" style="2" width="23.4897959183673"/>
    <col collapsed="false" hidden="false" max="1025" min="14" style="2" width="11.3418367346939"/>
  </cols>
  <sheetData>
    <row r="1" customFormat="false" ht="12.8" hidden="false" customHeight="false" outlineLevel="0" collapsed="false">
      <c r="A1" s="0"/>
      <c r="B1" s="2" t="s">
        <v>0</v>
      </c>
      <c r="C1" s="2" t="s">
        <v>1</v>
      </c>
      <c r="D1" s="2" t="s">
        <v>2</v>
      </c>
      <c r="E1" s="2" t="s">
        <v>3</v>
      </c>
      <c r="F1" s="2" t="s">
        <v>4</v>
      </c>
      <c r="G1" s="2" t="s">
        <v>5</v>
      </c>
      <c r="H1" s="2" t="s">
        <v>6</v>
      </c>
      <c r="I1" s="2" t="s">
        <v>7</v>
      </c>
      <c r="J1" s="2" t="s">
        <v>8</v>
      </c>
      <c r="K1" s="2" t="s">
        <v>9</v>
      </c>
      <c r="M1" s="2" t="s">
        <v>10</v>
      </c>
      <c r="N1" s="2" t="s">
        <v>11</v>
      </c>
      <c r="O1" s="2" t="s">
        <v>12</v>
      </c>
    </row>
    <row r="2" customFormat="false" ht="12.8" hidden="false" customHeight="false" outlineLevel="0" collapsed="false">
      <c r="A2" s="1" t="n">
        <v>42056</v>
      </c>
      <c r="B2" s="0"/>
      <c r="D2" s="0"/>
      <c r="H2" s="2" t="n">
        <v>238.76</v>
      </c>
      <c r="J2" s="0"/>
      <c r="K2" s="0"/>
      <c r="M2" s="0"/>
      <c r="N2" s="2" t="n">
        <v>42.97</v>
      </c>
      <c r="O2" s="2" t="s">
        <v>13</v>
      </c>
    </row>
    <row r="3" customFormat="false" ht="12.8" hidden="false" customHeight="false" outlineLevel="0" collapsed="false">
      <c r="A3" s="1" t="n">
        <v>42529</v>
      </c>
      <c r="B3" s="2" t="n">
        <v>0.99</v>
      </c>
      <c r="D3" s="0"/>
      <c r="H3" s="0"/>
      <c r="J3" s="0"/>
      <c r="K3" s="0"/>
      <c r="M3" s="0"/>
      <c r="N3" s="2" t="n">
        <v>0</v>
      </c>
      <c r="O3" s="0"/>
    </row>
    <row r="4" customFormat="false" ht="12.8" hidden="false" customHeight="false" outlineLevel="0" collapsed="false">
      <c r="A4" s="1" t="n">
        <v>42366</v>
      </c>
      <c r="B4" s="0"/>
      <c r="D4" s="0"/>
      <c r="H4" s="2" t="n">
        <f aca="false">15*1.5</f>
        <v>22.5</v>
      </c>
      <c r="J4" s="0"/>
      <c r="K4" s="0"/>
      <c r="M4" s="2" t="n">
        <f aca="false">H4</f>
        <v>22.5</v>
      </c>
      <c r="N4" s="2" t="n">
        <v>0</v>
      </c>
      <c r="O4" s="2" t="s">
        <v>14</v>
      </c>
    </row>
    <row r="5" customFormat="false" ht="12.8" hidden="false" customHeight="false" outlineLevel="0" collapsed="false">
      <c r="A5" s="1" t="n">
        <v>42493</v>
      </c>
      <c r="B5" s="2" t="n">
        <v>0.58</v>
      </c>
      <c r="D5" s="0"/>
      <c r="H5" s="0"/>
      <c r="J5" s="0"/>
      <c r="K5" s="0"/>
      <c r="M5" s="0"/>
      <c r="N5" s="0"/>
      <c r="O5" s="0"/>
    </row>
    <row r="6" customFormat="false" ht="12.8" hidden="false" customHeight="false" outlineLevel="0" collapsed="false">
      <c r="A6" s="1" t="n">
        <v>42436</v>
      </c>
      <c r="B6" s="2" t="n">
        <v>1.5</v>
      </c>
      <c r="D6" s="0"/>
      <c r="H6" s="0"/>
      <c r="J6" s="0"/>
      <c r="K6" s="0"/>
      <c r="M6" s="0"/>
      <c r="N6" s="2" t="n">
        <f aca="false">0.18*B6</f>
        <v>0.27</v>
      </c>
      <c r="O6" s="0"/>
    </row>
    <row r="7" customFormat="false" ht="12.8" hidden="false" customHeight="false" outlineLevel="0" collapsed="false">
      <c r="A7" s="1" t="n">
        <v>42143</v>
      </c>
      <c r="B7" s="2" t="n">
        <v>2</v>
      </c>
      <c r="D7" s="0"/>
      <c r="H7" s="0"/>
      <c r="J7" s="0"/>
      <c r="K7" s="0"/>
      <c r="M7" s="0"/>
      <c r="N7" s="2" t="n">
        <f aca="false">0.18*B7</f>
        <v>0.36</v>
      </c>
      <c r="O7" s="0"/>
    </row>
    <row r="8" customFormat="false" ht="12.8" hidden="false" customHeight="false" outlineLevel="0" collapsed="false">
      <c r="A8" s="1" t="n">
        <v>42132</v>
      </c>
      <c r="B8" s="2" t="n">
        <v>3</v>
      </c>
      <c r="D8" s="0"/>
      <c r="H8" s="0"/>
      <c r="J8" s="0"/>
      <c r="K8" s="0"/>
      <c r="M8" s="0"/>
      <c r="N8" s="2" t="n">
        <f aca="false">B8*0.18</f>
        <v>0.54</v>
      </c>
      <c r="O8" s="0"/>
    </row>
    <row r="9" customFormat="false" ht="12.8" hidden="false" customHeight="false" outlineLevel="0" collapsed="false">
      <c r="A9" s="1" t="n">
        <v>42521</v>
      </c>
      <c r="B9" s="2" t="n">
        <v>1</v>
      </c>
      <c r="D9" s="0"/>
      <c r="H9" s="0"/>
      <c r="J9" s="0"/>
      <c r="K9" s="0"/>
      <c r="M9" s="0"/>
      <c r="N9" s="2" t="n">
        <v>0</v>
      </c>
      <c r="O9" s="0"/>
    </row>
    <row r="10" customFormat="false" ht="12.8" hidden="false" customHeight="false" outlineLevel="0" collapsed="false">
      <c r="A10" s="1" t="n">
        <v>42137</v>
      </c>
      <c r="B10" s="0"/>
      <c r="D10" s="0"/>
      <c r="H10" s="0"/>
      <c r="J10" s="0"/>
      <c r="K10" s="2" t="n">
        <v>2.6</v>
      </c>
      <c r="M10" s="0"/>
      <c r="N10" s="2" t="n">
        <v>0</v>
      </c>
      <c r="O10" s="0"/>
    </row>
    <row r="11" customFormat="false" ht="12.8" hidden="false" customHeight="false" outlineLevel="0" collapsed="false">
      <c r="A11" s="1" t="n">
        <v>42556</v>
      </c>
      <c r="B11" s="2" t="n">
        <v>40</v>
      </c>
      <c r="D11" s="0"/>
      <c r="H11" s="0"/>
      <c r="J11" s="0"/>
      <c r="K11" s="0"/>
      <c r="M11" s="0"/>
      <c r="N11" s="2" t="n">
        <f aca="false">0.18*B11</f>
        <v>7.2</v>
      </c>
      <c r="O11" s="0"/>
    </row>
    <row r="12" customFormat="false" ht="12.8" hidden="false" customHeight="false" outlineLevel="0" collapsed="false">
      <c r="A12" s="1" t="n">
        <v>42027</v>
      </c>
      <c r="B12" s="0"/>
      <c r="D12" s="0"/>
      <c r="H12" s="2" t="n">
        <v>1.5</v>
      </c>
      <c r="J12" s="0"/>
      <c r="K12" s="0"/>
      <c r="M12" s="0"/>
      <c r="N12" s="2" t="n">
        <v>0</v>
      </c>
      <c r="O12" s="0"/>
    </row>
    <row r="13" customFormat="false" ht="12.8" hidden="false" customHeight="false" outlineLevel="0" collapsed="false">
      <c r="A13" s="1" t="n">
        <v>42126</v>
      </c>
      <c r="B13" s="0"/>
      <c r="D13" s="2" t="n">
        <v>20</v>
      </c>
      <c r="H13" s="0"/>
      <c r="J13" s="0"/>
      <c r="K13" s="0"/>
      <c r="M13" s="0"/>
      <c r="N13" s="2" t="n">
        <f aca="false">0.18*D13</f>
        <v>3.6</v>
      </c>
      <c r="O13" s="0"/>
    </row>
    <row r="14" customFormat="false" ht="12.8" hidden="false" customHeight="false" outlineLevel="0" collapsed="false">
      <c r="A14" s="1" t="n">
        <v>42020</v>
      </c>
      <c r="B14" s="0"/>
      <c r="D14" s="2" t="n">
        <v>60</v>
      </c>
      <c r="H14" s="0"/>
      <c r="J14" s="0"/>
      <c r="K14" s="0"/>
      <c r="M14" s="0"/>
      <c r="N14" s="2" t="n">
        <f aca="false">0.18*D14</f>
        <v>10.8</v>
      </c>
      <c r="O14" s="0"/>
    </row>
    <row r="15" customFormat="false" ht="12.8" hidden="false" customHeight="false" outlineLevel="0" collapsed="false">
      <c r="A15" s="1" t="n">
        <v>42034</v>
      </c>
      <c r="B15" s="2" t="n">
        <v>1.5</v>
      </c>
      <c r="H15" s="0"/>
      <c r="J15" s="0"/>
      <c r="K15" s="0"/>
      <c r="M15" s="0"/>
      <c r="N15" s="2" t="n">
        <f aca="false">0.18*B15</f>
        <v>0.27</v>
      </c>
      <c r="O15" s="0"/>
    </row>
    <row r="16" customFormat="false" ht="12.8" hidden="false" customHeight="false" outlineLevel="0" collapsed="false">
      <c r="A16" s="1" t="n">
        <v>42025</v>
      </c>
      <c r="B16" s="2" t="n">
        <v>1.5</v>
      </c>
      <c r="H16" s="0"/>
      <c r="J16" s="0"/>
      <c r="K16" s="0"/>
      <c r="M16" s="0"/>
      <c r="N16" s="2" t="n">
        <f aca="false">0.18*B16</f>
        <v>0.27</v>
      </c>
      <c r="O16" s="0"/>
    </row>
    <row r="17" customFormat="false" ht="12.8" hidden="false" customHeight="false" outlineLevel="0" collapsed="false">
      <c r="A17" s="1" t="n">
        <v>42054</v>
      </c>
      <c r="B17" s="0"/>
      <c r="H17" s="2" t="n">
        <v>1.5</v>
      </c>
      <c r="J17" s="0"/>
      <c r="K17" s="0"/>
      <c r="M17" s="0"/>
      <c r="N17" s="2" t="n">
        <v>0</v>
      </c>
      <c r="O17" s="0"/>
    </row>
    <row r="18" customFormat="false" ht="12.8" hidden="false" customHeight="false" outlineLevel="0" collapsed="false">
      <c r="A18" s="1" t="n">
        <v>42047</v>
      </c>
      <c r="B18" s="2" t="n">
        <v>0.4</v>
      </c>
      <c r="H18" s="0"/>
      <c r="J18" s="0"/>
      <c r="K18" s="0"/>
      <c r="M18" s="0"/>
      <c r="N18" s="2" t="n">
        <f aca="false">0.18*B18</f>
        <v>0.072</v>
      </c>
      <c r="O18" s="0"/>
    </row>
    <row r="19" customFormat="false" ht="12.8" hidden="false" customHeight="false" outlineLevel="0" collapsed="false">
      <c r="A19" s="1" t="n">
        <v>42044</v>
      </c>
      <c r="B19" s="2" t="n">
        <v>7.75</v>
      </c>
      <c r="H19" s="0"/>
      <c r="J19" s="0"/>
      <c r="K19" s="0"/>
      <c r="M19" s="0"/>
      <c r="N19" s="2" t="n">
        <f aca="false">0.18*B19</f>
        <v>1.395</v>
      </c>
      <c r="O19" s="0"/>
    </row>
    <row r="20" customFormat="false" ht="12.8" hidden="false" customHeight="false" outlineLevel="0" collapsed="false">
      <c r="A20" s="1" t="n">
        <v>42005</v>
      </c>
      <c r="B20" s="0"/>
      <c r="H20" s="0"/>
      <c r="J20" s="0"/>
      <c r="K20" s="2" t="n">
        <v>49.5</v>
      </c>
      <c r="M20" s="0"/>
      <c r="N20" s="2" t="n">
        <f aca="false">0.18*K20</f>
        <v>8.91</v>
      </c>
      <c r="O20" s="0"/>
    </row>
    <row r="21" customFormat="false" ht="12.8" hidden="false" customHeight="false" outlineLevel="0" collapsed="false">
      <c r="A21" s="1" t="n">
        <v>42049</v>
      </c>
      <c r="B21" s="0"/>
      <c r="H21" s="0"/>
      <c r="J21" s="2" t="n">
        <v>70</v>
      </c>
      <c r="K21" s="0"/>
      <c r="M21" s="0"/>
      <c r="N21" s="2" t="n">
        <v>0</v>
      </c>
      <c r="O21" s="0"/>
    </row>
    <row r="22" customFormat="false" ht="12.8" hidden="false" customHeight="false" outlineLevel="0" collapsed="false">
      <c r="A22" s="1" t="n">
        <v>42049</v>
      </c>
      <c r="B22" s="0"/>
      <c r="H22" s="0"/>
      <c r="K22" s="2" t="n">
        <v>28</v>
      </c>
      <c r="M22" s="0"/>
      <c r="N22" s="2" t="n">
        <f aca="false">0.18*K22</f>
        <v>5.04</v>
      </c>
      <c r="O22" s="0"/>
    </row>
    <row r="23" customFormat="false" ht="12.8" hidden="false" customHeight="false" outlineLevel="0" collapsed="false">
      <c r="A23" s="1" t="n">
        <v>42048</v>
      </c>
      <c r="B23" s="2" t="n">
        <v>2.8</v>
      </c>
      <c r="H23" s="0"/>
      <c r="K23" s="0"/>
      <c r="M23" s="0"/>
      <c r="N23" s="2" t="n">
        <f aca="false">0.18*B23</f>
        <v>0.504</v>
      </c>
      <c r="O23" s="0"/>
    </row>
    <row r="24" customFormat="false" ht="12.8" hidden="false" customHeight="false" outlineLevel="0" collapsed="false">
      <c r="A24" s="1" t="n">
        <v>42517</v>
      </c>
      <c r="B24" s="0"/>
      <c r="H24" s="2" t="n">
        <v>10</v>
      </c>
      <c r="K24" s="0"/>
      <c r="M24" s="0"/>
      <c r="N24" s="2" t="n">
        <v>0</v>
      </c>
      <c r="O24" s="0"/>
    </row>
    <row r="25" customFormat="false" ht="12.8" hidden="false" customHeight="false" outlineLevel="0" collapsed="false">
      <c r="A25" s="1" t="n">
        <v>42073</v>
      </c>
      <c r="B25" s="2" t="n">
        <v>20</v>
      </c>
      <c r="H25" s="0"/>
      <c r="K25" s="0"/>
      <c r="M25" s="0"/>
      <c r="N25" s="2" t="n">
        <v>0</v>
      </c>
      <c r="O25" s="0"/>
    </row>
    <row r="26" customFormat="false" ht="12.8" hidden="false" customHeight="false" outlineLevel="0" collapsed="false">
      <c r="A26" s="1" t="n">
        <v>42060</v>
      </c>
      <c r="B26" s="0"/>
      <c r="H26" s="2" t="n">
        <v>1.5</v>
      </c>
      <c r="K26" s="0"/>
      <c r="M26" s="0"/>
      <c r="N26" s="2" t="n">
        <v>0</v>
      </c>
      <c r="O26" s="0"/>
    </row>
    <row r="27" customFormat="false" ht="12.8" hidden="false" customHeight="false" outlineLevel="0" collapsed="false">
      <c r="A27" s="1" t="n">
        <v>42073</v>
      </c>
      <c r="B27" s="2" t="n">
        <v>3</v>
      </c>
      <c r="H27" s="0"/>
      <c r="K27" s="0"/>
      <c r="M27" s="0"/>
      <c r="N27" s="2" t="n">
        <f aca="false">B27*0.18</f>
        <v>0.54</v>
      </c>
      <c r="O27" s="0"/>
    </row>
    <row r="28" customFormat="false" ht="12.8" hidden="false" customHeight="false" outlineLevel="0" collapsed="false">
      <c r="A28" s="1" t="n">
        <v>42131</v>
      </c>
      <c r="B28" s="2" t="n">
        <v>0.55</v>
      </c>
      <c r="H28" s="0"/>
      <c r="K28" s="0"/>
      <c r="M28" s="0"/>
      <c r="N28" s="2" t="n">
        <f aca="false">0.18*B28</f>
        <v>0.099</v>
      </c>
      <c r="O28" s="0"/>
    </row>
    <row r="29" customFormat="false" ht="12.8" hidden="false" customHeight="false" outlineLevel="0" collapsed="false">
      <c r="A29" s="1" t="n">
        <v>42132</v>
      </c>
      <c r="B29" s="2" t="n">
        <v>0.5</v>
      </c>
      <c r="H29" s="0"/>
      <c r="K29" s="0"/>
      <c r="M29" s="0"/>
      <c r="N29" s="2" t="n">
        <f aca="false">0.18*B29</f>
        <v>0.09</v>
      </c>
      <c r="O29" s="0"/>
    </row>
    <row r="30" customFormat="false" ht="12.8" hidden="false" customHeight="false" outlineLevel="0" collapsed="false">
      <c r="A30" s="1" t="n">
        <v>42126</v>
      </c>
      <c r="B30" s="0"/>
      <c r="H30" s="0"/>
      <c r="K30" s="2" t="n">
        <v>7.25</v>
      </c>
      <c r="M30" s="0"/>
      <c r="N30" s="2" t="n">
        <f aca="false">0.18*K30</f>
        <v>1.305</v>
      </c>
      <c r="O30" s="2" t="s">
        <v>15</v>
      </c>
    </row>
    <row r="31" customFormat="false" ht="12.8" hidden="false" customHeight="false" outlineLevel="0" collapsed="false">
      <c r="A31" s="1" t="n">
        <v>42062</v>
      </c>
      <c r="B31" s="0"/>
      <c r="H31" s="2" t="n">
        <v>1.5</v>
      </c>
      <c r="K31" s="0"/>
      <c r="M31" s="2" t="n">
        <v>5</v>
      </c>
      <c r="N31" s="2" t="n">
        <f aca="false">0.18*M31</f>
        <v>0.9</v>
      </c>
      <c r="O31" s="0"/>
    </row>
    <row r="32" customFormat="false" ht="12.8" hidden="false" customHeight="false" outlineLevel="0" collapsed="false">
      <c r="A32" s="1" t="n">
        <v>42145</v>
      </c>
      <c r="B32" s="0"/>
      <c r="H32" s="0"/>
      <c r="K32" s="0"/>
      <c r="M32" s="0"/>
      <c r="N32" s="0"/>
      <c r="O32" s="0"/>
    </row>
    <row r="33" customFormat="false" ht="12.8" hidden="false" customHeight="false" outlineLevel="0" collapsed="false">
      <c r="A33" s="1" t="n">
        <v>42586</v>
      </c>
      <c r="B33" s="2" t="n">
        <v>1.5</v>
      </c>
      <c r="H33" s="0"/>
      <c r="K33" s="0"/>
      <c r="M33" s="0"/>
      <c r="N33" s="2" t="n">
        <f aca="false">0.18*B33</f>
        <v>0.27</v>
      </c>
      <c r="O33" s="0"/>
    </row>
    <row r="34" customFormat="false" ht="12.8" hidden="false" customHeight="false" outlineLevel="0" collapsed="false">
      <c r="A34" s="1" t="n">
        <v>42170</v>
      </c>
      <c r="B34" s="2" t="n">
        <v>20</v>
      </c>
      <c r="H34" s="0"/>
      <c r="K34" s="0"/>
      <c r="M34" s="0"/>
      <c r="N34" s="2" t="n">
        <v>0</v>
      </c>
      <c r="O34" s="0"/>
    </row>
    <row r="35" customFormat="false" ht="12.8" hidden="false" customHeight="false" outlineLevel="0" collapsed="false">
      <c r="A35" s="1" t="n">
        <v>42056</v>
      </c>
      <c r="B35" s="0"/>
      <c r="H35" s="0"/>
      <c r="K35" s="0"/>
      <c r="M35" s="2" t="n">
        <v>3.85</v>
      </c>
      <c r="N35" s="2" t="n">
        <f aca="false">0.18*M35</f>
        <v>0.693</v>
      </c>
      <c r="O35" s="0"/>
    </row>
    <row r="36" customFormat="false" ht="12.8" hidden="false" customHeight="false" outlineLevel="0" collapsed="false">
      <c r="A36" s="1" t="n">
        <v>42065</v>
      </c>
      <c r="B36" s="0"/>
      <c r="H36" s="2" t="n">
        <v>1.5</v>
      </c>
      <c r="K36" s="0"/>
      <c r="N36" s="2" t="n">
        <f aca="false">0.18*H36</f>
        <v>0.27</v>
      </c>
      <c r="O36" s="0"/>
    </row>
    <row r="37" customFormat="false" ht="12.8" hidden="false" customHeight="false" outlineLevel="0" collapsed="false">
      <c r="A37" s="1" t="n">
        <v>42050</v>
      </c>
      <c r="B37" s="2" t="n">
        <v>19</v>
      </c>
      <c r="H37" s="0"/>
      <c r="K37" s="0"/>
      <c r="N37" s="2" t="n">
        <f aca="false">B37*0.18</f>
        <v>3.42</v>
      </c>
      <c r="O37" s="0"/>
    </row>
    <row r="38" customFormat="false" ht="12.8" hidden="false" customHeight="false" outlineLevel="0" collapsed="false">
      <c r="A38" s="1" t="n">
        <v>42187</v>
      </c>
      <c r="B38" s="2" t="n">
        <v>1.5</v>
      </c>
      <c r="H38" s="0"/>
      <c r="K38" s="0"/>
      <c r="N38" s="2" t="n">
        <f aca="false">0.18*B38</f>
        <v>0.27</v>
      </c>
      <c r="O38" s="0"/>
    </row>
    <row r="39" customFormat="false" ht="12.8" hidden="false" customHeight="false" outlineLevel="0" collapsed="false">
      <c r="A39" s="1" t="n">
        <v>42005</v>
      </c>
      <c r="B39" s="0"/>
      <c r="H39" s="0"/>
      <c r="K39" s="2" t="n">
        <v>3</v>
      </c>
      <c r="N39" s="2" t="n">
        <v>0</v>
      </c>
      <c r="O39" s="2" t="s">
        <v>16</v>
      </c>
    </row>
    <row r="40" customFormat="false" ht="12.8" hidden="false" customHeight="false" outlineLevel="0" collapsed="false">
      <c r="A40" s="1" t="n">
        <v>42244</v>
      </c>
      <c r="B40" s="0"/>
      <c r="H40" s="2" t="n">
        <v>20</v>
      </c>
      <c r="K40" s="0"/>
      <c r="N40" s="2" t="n">
        <f aca="false">0.18*H40</f>
        <v>3.6</v>
      </c>
    </row>
    <row r="41" customFormat="false" ht="12.8" hidden="false" customHeight="false" outlineLevel="0" collapsed="false">
      <c r="A41" s="1" t="n">
        <v>42056</v>
      </c>
      <c r="B41" s="0"/>
      <c r="H41" s="0"/>
      <c r="K41" s="2" t="n">
        <v>4.05</v>
      </c>
      <c r="N41" s="2" t="n">
        <f aca="false">0.18*1.25</f>
        <v>0.225</v>
      </c>
    </row>
    <row r="42" customFormat="false" ht="12.8" hidden="false" customHeight="false" outlineLevel="0" collapsed="false">
      <c r="A42" s="1" t="n">
        <v>42074</v>
      </c>
      <c r="B42" s="0"/>
      <c r="H42" s="0"/>
      <c r="K42" s="2" t="n">
        <v>1.5</v>
      </c>
      <c r="N42" s="2" t="n">
        <v>0</v>
      </c>
    </row>
    <row r="43" customFormat="false" ht="12.8" hidden="false" customHeight="false" outlineLevel="0" collapsed="false">
      <c r="A43" s="1" t="n">
        <v>42172</v>
      </c>
      <c r="B43" s="0"/>
      <c r="H43" s="0"/>
      <c r="K43" s="2" t="n">
        <v>1.5</v>
      </c>
      <c r="N43" s="2" t="n">
        <v>0</v>
      </c>
    </row>
    <row r="44" customFormat="false" ht="12.8" hidden="false" customHeight="false" outlineLevel="0" collapsed="false">
      <c r="A44" s="1" t="n">
        <v>42112</v>
      </c>
      <c r="B44" s="0"/>
      <c r="H44" s="2" t="n">
        <v>20</v>
      </c>
      <c r="K44" s="2" t="n">
        <v>0</v>
      </c>
      <c r="N44" s="2" t="n">
        <f aca="false">0.18*H44</f>
        <v>3.6</v>
      </c>
    </row>
    <row r="45" customFormat="false" ht="12.8" hidden="false" customHeight="false" outlineLevel="0" collapsed="false">
      <c r="A45" s="1" t="n">
        <v>42130</v>
      </c>
      <c r="B45" s="2" t="n">
        <v>0.5</v>
      </c>
      <c r="N45" s="2" t="n">
        <f aca="false">0.18*B45</f>
        <v>0.09</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12</TotalTime>
  <Application>LibreOffice/5.1.4.2$Windows_x86 LibreOffice_project/f99d75f39f1c57ebdd7ffc5f42867c12031db97a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2016-08-23T14:15:53Z</dcterms:created>
  <dc:creator/>
  <dc:description/>
  <dc:language>en-US</dc:language>
  <cp:lastModifiedBy/>
  <dcterms:modified xsi:type="dcterms:W3CDTF">2016-08-23T15:54:26Z</dcterms:modified>
  <cp:revision>2</cp:revision>
  <dc:subject/>
  <dc:title/>
</cp:coreProperties>
</file>