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-Projects\Van Den Borne\YieldMasterPro\Parts\"/>
    </mc:Choice>
  </mc:AlternateContent>
  <bookViews>
    <workbookView xWindow="0" yWindow="0" windowWidth="20490" windowHeight="7755"/>
  </bookViews>
  <sheets>
    <sheet name="Partlist_#components" sheetId="1" r:id="rId1"/>
  </sheets>
  <externalReferences>
    <externalReference r:id="rId2"/>
  </externalReferences>
  <calcPr calcId="152511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D51" i="1"/>
  <c r="C51" i="1"/>
  <c r="F50" i="1"/>
  <c r="G50" i="1" s="1"/>
  <c r="E50" i="1"/>
  <c r="C50" i="1"/>
  <c r="F49" i="1"/>
  <c r="G49" i="1" s="1"/>
  <c r="E49" i="1"/>
  <c r="C49" i="1"/>
  <c r="F48" i="1"/>
  <c r="G48" i="1" s="1"/>
  <c r="E48" i="1"/>
  <c r="C48" i="1"/>
  <c r="F47" i="1"/>
  <c r="G47" i="1" s="1"/>
  <c r="E47" i="1"/>
  <c r="C47" i="1"/>
  <c r="F46" i="1"/>
  <c r="G46" i="1" s="1"/>
  <c r="E46" i="1"/>
  <c r="C46" i="1"/>
  <c r="F45" i="1"/>
  <c r="G45" i="1" s="1"/>
  <c r="E45" i="1"/>
  <c r="C45" i="1"/>
  <c r="F44" i="1"/>
  <c r="G44" i="1" s="1"/>
  <c r="E44" i="1"/>
  <c r="C44" i="1"/>
  <c r="F43" i="1"/>
  <c r="G43" i="1" s="1"/>
  <c r="E43" i="1"/>
  <c r="D43" i="1"/>
  <c r="C43" i="1"/>
  <c r="F42" i="1"/>
  <c r="G42" i="1" s="1"/>
  <c r="E42" i="1"/>
  <c r="C42" i="1"/>
  <c r="F41" i="1"/>
  <c r="G41" i="1" s="1"/>
  <c r="E41" i="1"/>
  <c r="C41" i="1"/>
  <c r="F40" i="1"/>
  <c r="G40" i="1" s="1"/>
  <c r="E40" i="1"/>
  <c r="C40" i="1"/>
  <c r="F39" i="1"/>
  <c r="G39" i="1" s="1"/>
  <c r="E39" i="1"/>
  <c r="D39" i="1"/>
  <c r="C39" i="1"/>
  <c r="F38" i="1"/>
  <c r="G38" i="1" s="1"/>
  <c r="E38" i="1"/>
  <c r="D38" i="1"/>
  <c r="C38" i="1"/>
  <c r="G37" i="1"/>
  <c r="F37" i="1"/>
  <c r="E37" i="1"/>
  <c r="D37" i="1"/>
  <c r="C37" i="1"/>
  <c r="F36" i="1"/>
  <c r="G36" i="1" s="1"/>
  <c r="E36" i="1"/>
  <c r="D36" i="1"/>
  <c r="C36" i="1"/>
  <c r="F35" i="1"/>
  <c r="G35" i="1" s="1"/>
  <c r="E35" i="1"/>
  <c r="D35" i="1"/>
  <c r="C35" i="1"/>
  <c r="F34" i="1"/>
  <c r="G34" i="1" s="1"/>
  <c r="E34" i="1"/>
  <c r="D34" i="1"/>
  <c r="C34" i="1"/>
  <c r="G33" i="1"/>
  <c r="F33" i="1"/>
  <c r="E33" i="1"/>
  <c r="D33" i="1"/>
  <c r="C33" i="1"/>
  <c r="F32" i="1"/>
  <c r="G32" i="1" s="1"/>
  <c r="E32" i="1"/>
  <c r="D32" i="1"/>
  <c r="C32" i="1"/>
  <c r="F31" i="1"/>
  <c r="G31" i="1" s="1"/>
  <c r="E31" i="1"/>
  <c r="D31" i="1"/>
  <c r="C31" i="1"/>
  <c r="F30" i="1"/>
  <c r="G30" i="1" s="1"/>
  <c r="E30" i="1"/>
  <c r="D30" i="1"/>
  <c r="C30" i="1"/>
  <c r="G29" i="1"/>
  <c r="F29" i="1"/>
  <c r="E29" i="1"/>
  <c r="D29" i="1"/>
  <c r="C29" i="1"/>
  <c r="F28" i="1"/>
  <c r="G28" i="1" s="1"/>
  <c r="E28" i="1"/>
  <c r="D28" i="1"/>
  <c r="C28" i="1"/>
  <c r="F27" i="1"/>
  <c r="G27" i="1" s="1"/>
  <c r="E27" i="1"/>
  <c r="D27" i="1"/>
  <c r="C27" i="1"/>
  <c r="F26" i="1"/>
  <c r="G26" i="1" s="1"/>
  <c r="E26" i="1"/>
  <c r="D26" i="1"/>
  <c r="C26" i="1"/>
  <c r="G25" i="1"/>
  <c r="F25" i="1"/>
  <c r="E25" i="1"/>
  <c r="C25" i="1"/>
  <c r="G24" i="1"/>
  <c r="F24" i="1"/>
  <c r="E24" i="1"/>
  <c r="C24" i="1"/>
  <c r="G23" i="1"/>
  <c r="F23" i="1"/>
  <c r="E23" i="1"/>
  <c r="C23" i="1"/>
  <c r="G22" i="1"/>
  <c r="F22" i="1"/>
  <c r="E22" i="1"/>
  <c r="C22" i="1"/>
  <c r="G21" i="1"/>
  <c r="F21" i="1"/>
  <c r="E21" i="1"/>
  <c r="C21" i="1"/>
  <c r="G20" i="1"/>
  <c r="F20" i="1"/>
  <c r="E20" i="1"/>
  <c r="C20" i="1"/>
  <c r="G19" i="1"/>
  <c r="F19" i="1"/>
  <c r="E19" i="1"/>
  <c r="C19" i="1"/>
  <c r="G18" i="1"/>
  <c r="F18" i="1"/>
  <c r="E18" i="1"/>
  <c r="C18" i="1"/>
  <c r="G17" i="1"/>
  <c r="F17" i="1"/>
  <c r="E17" i="1"/>
  <c r="C17" i="1"/>
  <c r="G16" i="1"/>
  <c r="F16" i="1"/>
  <c r="E16" i="1"/>
  <c r="C16" i="1"/>
  <c r="G15" i="1"/>
  <c r="F15" i="1"/>
  <c r="E15" i="1"/>
  <c r="C15" i="1"/>
  <c r="G14" i="1"/>
  <c r="F14" i="1"/>
  <c r="E14" i="1"/>
  <c r="C14" i="1"/>
  <c r="G13" i="1"/>
  <c r="F13" i="1"/>
  <c r="E13" i="1"/>
  <c r="C13" i="1"/>
  <c r="G12" i="1"/>
  <c r="F12" i="1"/>
  <c r="E12" i="1"/>
  <c r="C12" i="1"/>
  <c r="G11" i="1"/>
  <c r="F11" i="1"/>
  <c r="E11" i="1"/>
  <c r="C11" i="1"/>
  <c r="G10" i="1"/>
  <c r="F10" i="1"/>
  <c r="E10" i="1"/>
  <c r="C10" i="1"/>
  <c r="G9" i="1"/>
  <c r="F9" i="1"/>
  <c r="E9" i="1"/>
  <c r="D9" i="1"/>
  <c r="C9" i="1"/>
  <c r="F8" i="1"/>
  <c r="G8" i="1" s="1"/>
  <c r="E8" i="1"/>
  <c r="D8" i="1"/>
  <c r="C8" i="1"/>
  <c r="F7" i="1"/>
  <c r="G7" i="1" s="1"/>
  <c r="E7" i="1"/>
  <c r="D7" i="1"/>
  <c r="C7" i="1"/>
  <c r="F6" i="1"/>
  <c r="G6" i="1" s="1"/>
  <c r="E6" i="1"/>
  <c r="D6" i="1"/>
  <c r="C6" i="1"/>
  <c r="G5" i="1"/>
  <c r="F5" i="1"/>
  <c r="E5" i="1"/>
  <c r="D5" i="1"/>
  <c r="C5" i="1"/>
  <c r="F4" i="1"/>
  <c r="G4" i="1" s="1"/>
  <c r="E4" i="1"/>
  <c r="D4" i="1"/>
  <c r="C4" i="1"/>
  <c r="F3" i="1"/>
  <c r="G3" i="1" s="1"/>
  <c r="E3" i="1"/>
  <c r="D3" i="1"/>
  <c r="C3" i="1"/>
  <c r="F2" i="1"/>
  <c r="G2" i="1" s="1"/>
  <c r="E2" i="1"/>
  <c r="D2" i="1"/>
  <c r="C2" i="1"/>
</calcChain>
</file>

<file path=xl/sharedStrings.xml><?xml version="1.0" encoding="utf-8"?>
<sst xmlns="http://schemas.openxmlformats.org/spreadsheetml/2006/main" count="57" uniqueCount="57">
  <si>
    <t>Row Labels</t>
  </si>
  <si>
    <t>Count of count</t>
  </si>
  <si>
    <t>Value</t>
  </si>
  <si>
    <t>Ordercode</t>
  </si>
  <si>
    <t>Vendor code</t>
  </si>
  <si>
    <t>Vendor</t>
  </si>
  <si>
    <t>PQ-C005</t>
  </si>
  <si>
    <t>PQ-C007</t>
  </si>
  <si>
    <t>PQ-C008</t>
  </si>
  <si>
    <t>PQ-C010</t>
  </si>
  <si>
    <t>PQ-C012</t>
  </si>
  <si>
    <t>PQ-C022</t>
  </si>
  <si>
    <t>PQ-C030</t>
  </si>
  <si>
    <t>PQ-D003</t>
  </si>
  <si>
    <t>PQ-D008</t>
  </si>
  <si>
    <t>PQ-D023</t>
  </si>
  <si>
    <t>PQ-D028</t>
  </si>
  <si>
    <t>PQ-F001</t>
  </si>
  <si>
    <t>PQ-F005</t>
  </si>
  <si>
    <t>PQ-F012</t>
  </si>
  <si>
    <t>PQ-L002</t>
  </si>
  <si>
    <t>PQ-L006</t>
  </si>
  <si>
    <t>PQ-M004</t>
  </si>
  <si>
    <t>PQ-P048</t>
  </si>
  <si>
    <t>PQ-P071</t>
  </si>
  <si>
    <t>PQ-P117</t>
  </si>
  <si>
    <t>PQ-P121</t>
  </si>
  <si>
    <t>PQ-Q003</t>
  </si>
  <si>
    <t>PQ-Q006</t>
  </si>
  <si>
    <t>PQ-Q017</t>
  </si>
  <si>
    <t>PQ-R004</t>
  </si>
  <si>
    <t>PQ-R010</t>
  </si>
  <si>
    <t>PQ-R016</t>
  </si>
  <si>
    <t>PQ-R024</t>
  </si>
  <si>
    <t>PQ-R038</t>
  </si>
  <si>
    <t>PQ-R041</t>
  </si>
  <si>
    <t>PQ-R050</t>
  </si>
  <si>
    <t>PQ-R056</t>
  </si>
  <si>
    <t>PQ-R057</t>
  </si>
  <si>
    <t>PQ-R060</t>
  </si>
  <si>
    <t>PQ-R069</t>
  </si>
  <si>
    <t>PQ-R072</t>
  </si>
  <si>
    <t>PQ-U005</t>
  </si>
  <si>
    <t>PQ-U012</t>
  </si>
  <si>
    <t>PQ-U016</t>
  </si>
  <si>
    <t>PQ-U023</t>
  </si>
  <si>
    <t>PQ-U024</t>
  </si>
  <si>
    <t>PQ-U037</t>
  </si>
  <si>
    <t>PQ-U039</t>
  </si>
  <si>
    <t>PQ-U048</t>
  </si>
  <si>
    <t>PQ-U059</t>
  </si>
  <si>
    <t>PQ-U072</t>
  </si>
  <si>
    <t>PQ-Y002</t>
  </si>
  <si>
    <t>PQ-Y004</t>
  </si>
  <si>
    <t>PQ-Z002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</si>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</sst>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Administratie/Matthijs/stock%20manage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atabackup1412101038"/>
      <sheetName val="Databackup1501061309"/>
      <sheetName val="Databackup1501061311"/>
      <sheetName val="Databackup1501061315"/>
      <sheetName val="Databackup1501140955"/>
      <sheetName val="Databackup1501231308"/>
      <sheetName val="Databackup1501231309"/>
      <sheetName val="Databackup1501231438"/>
      <sheetName val="Data"/>
      <sheetName val="partlist fendt 211 xpert"/>
      <sheetName val="Fendt xpert kit"/>
      <sheetName val="Databackup1502091344"/>
      <sheetName val="Databackup1502271224"/>
      <sheetName val="Databackup1504071544"/>
      <sheetName val="Databackup1504081425"/>
      <sheetName val="Databackup1505220849"/>
      <sheetName val="Databackup1506220748"/>
      <sheetName val="Databackup1507230944"/>
      <sheetName val="Databackup1508131133"/>
      <sheetName val="Categories"/>
      <sheetName val="ven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PQ-ProductNr</v>
          </cell>
          <cell r="B1" t="str">
            <v>catagory</v>
          </cell>
          <cell r="C1" t="str">
            <v>value</v>
          </cell>
          <cell r="D1" t="str">
            <v>package</v>
          </cell>
          <cell r="E1" t="str">
            <v>place</v>
          </cell>
          <cell r="F1" t="str">
            <v># stock</v>
          </cell>
          <cell r="G1" t="str">
            <v>minimum stock</v>
          </cell>
          <cell r="H1" t="str">
            <v>Vendor Code</v>
          </cell>
          <cell r="I1" t="str">
            <v xml:space="preserve">Oc </v>
          </cell>
          <cell r="J1" t="str">
            <v>lead time (work days)</v>
          </cell>
          <cell r="K1" t="str">
            <v>estimated cost</v>
          </cell>
          <cell r="L1" t="str">
            <v>replaced by</v>
          </cell>
          <cell r="M1" t="str">
            <v>VR conver</v>
          </cell>
          <cell r="N1" t="str">
            <v>other</v>
          </cell>
        </row>
        <row r="2">
          <cell r="A2" t="str">
            <v>PQ-M004</v>
          </cell>
          <cell r="B2" t="str">
            <v>µController (µC)</v>
          </cell>
          <cell r="C2" t="str">
            <v>LPC2129FBD64</v>
          </cell>
          <cell r="E2" t="str">
            <v>SMD IC</v>
          </cell>
          <cell r="F2">
            <v>0</v>
          </cell>
          <cell r="G2">
            <v>2</v>
          </cell>
          <cell r="H2">
            <v>150022</v>
          </cell>
          <cell r="I2" t="str">
            <v>725-7755</v>
          </cell>
          <cell r="K2">
            <v>11.05</v>
          </cell>
        </row>
        <row r="3">
          <cell r="A3" t="str">
            <v>PQ-M001</v>
          </cell>
          <cell r="B3" t="str">
            <v>µController (µC)</v>
          </cell>
          <cell r="C3" t="str">
            <v>pic18f4680</v>
          </cell>
          <cell r="E3" t="str">
            <v>SMD IC</v>
          </cell>
          <cell r="F3">
            <v>0</v>
          </cell>
          <cell r="G3">
            <v>2</v>
          </cell>
          <cell r="H3">
            <v>150008</v>
          </cell>
          <cell r="I3">
            <v>1212707</v>
          </cell>
          <cell r="K3">
            <v>7.82</v>
          </cell>
        </row>
        <row r="4">
          <cell r="A4" t="str">
            <v>PQ-M002</v>
          </cell>
          <cell r="B4" t="str">
            <v>µController (µC)</v>
          </cell>
          <cell r="C4" t="str">
            <v>pic18f4685i-pt</v>
          </cell>
          <cell r="E4" t="str">
            <v>SMD IC</v>
          </cell>
          <cell r="F4">
            <v>0</v>
          </cell>
          <cell r="G4">
            <v>2</v>
          </cell>
          <cell r="H4">
            <v>150017</v>
          </cell>
          <cell r="I4" t="str">
            <v xml:space="preserve">579-PIC18F4685T-I/PT </v>
          </cell>
        </row>
        <row r="5">
          <cell r="A5" t="str">
            <v>PQ-M003</v>
          </cell>
          <cell r="B5" t="str">
            <v>µController (µC)</v>
          </cell>
          <cell r="C5" t="str">
            <v>pic24hj256</v>
          </cell>
          <cell r="E5" t="str">
            <v>SMD IC</v>
          </cell>
          <cell r="F5">
            <v>0</v>
          </cell>
          <cell r="G5">
            <v>0</v>
          </cell>
        </row>
        <row r="6">
          <cell r="A6" t="str">
            <v>PQ-C001</v>
          </cell>
          <cell r="B6" t="str">
            <v>Capacitor (C)</v>
          </cell>
          <cell r="C6" t="str">
            <v>0,22uf 25v</v>
          </cell>
          <cell r="D6" t="str">
            <v>0603</v>
          </cell>
          <cell r="E6" t="str">
            <v>SMD Capacitors</v>
          </cell>
          <cell r="F6">
            <v>0</v>
          </cell>
          <cell r="G6">
            <v>0</v>
          </cell>
          <cell r="H6">
            <v>150017</v>
          </cell>
          <cell r="I6" t="str">
            <v>80c0603c224k3r</v>
          </cell>
          <cell r="K6">
            <v>4.5999999999999999E-2</v>
          </cell>
        </row>
        <row r="7">
          <cell r="A7" t="str">
            <v>PQ-C002</v>
          </cell>
          <cell r="B7" t="str">
            <v>Capacitor (C)</v>
          </cell>
          <cell r="C7" t="str">
            <v>0,47uf</v>
          </cell>
          <cell r="D7" t="str">
            <v>0603</v>
          </cell>
          <cell r="E7" t="str">
            <v>SMD Capacitors</v>
          </cell>
          <cell r="F7">
            <v>0</v>
          </cell>
          <cell r="G7">
            <v>0</v>
          </cell>
        </row>
        <row r="8">
          <cell r="A8" t="str">
            <v>PQ-C003</v>
          </cell>
          <cell r="B8" t="str">
            <v>Capacitor (C)</v>
          </cell>
          <cell r="C8" t="str">
            <v>0,47uF 35V</v>
          </cell>
          <cell r="E8" t="str">
            <v>TH CAPACITOR</v>
          </cell>
          <cell r="F8">
            <v>0</v>
          </cell>
          <cell r="G8">
            <v>0</v>
          </cell>
          <cell r="H8">
            <v>150008</v>
          </cell>
          <cell r="I8">
            <v>9708510</v>
          </cell>
          <cell r="K8">
            <v>0.39600000000000002</v>
          </cell>
        </row>
        <row r="9">
          <cell r="A9" t="str">
            <v>PQ-C004</v>
          </cell>
          <cell r="B9" t="str">
            <v>Capacitor (C)</v>
          </cell>
          <cell r="C9" t="str">
            <v>1000uF 25V</v>
          </cell>
          <cell r="E9" t="str">
            <v>TH CAPACITOR</v>
          </cell>
          <cell r="F9">
            <v>0</v>
          </cell>
          <cell r="G9">
            <v>0</v>
          </cell>
          <cell r="H9">
            <v>150017</v>
          </cell>
          <cell r="I9" t="str">
            <v>647-UVR1E102MPD1TD</v>
          </cell>
          <cell r="K9">
            <v>2.6800000000000001E-2</v>
          </cell>
        </row>
        <row r="10">
          <cell r="A10" t="str">
            <v>PQ-C005</v>
          </cell>
          <cell r="B10" t="str">
            <v>Capacitor (C)</v>
          </cell>
          <cell r="C10" t="str">
            <v>100nf</v>
          </cell>
          <cell r="D10" t="str">
            <v>0603</v>
          </cell>
          <cell r="E10" t="str">
            <v>SMD Capacitors</v>
          </cell>
          <cell r="F10">
            <v>10</v>
          </cell>
          <cell r="G10">
            <v>100</v>
          </cell>
          <cell r="H10">
            <v>150008</v>
          </cell>
          <cell r="I10">
            <v>2310603</v>
          </cell>
          <cell r="K10">
            <v>2.5000000000000001E-3</v>
          </cell>
        </row>
        <row r="11">
          <cell r="A11" t="str">
            <v>PQ-C006</v>
          </cell>
          <cell r="B11" t="str">
            <v>Capacitor (C)</v>
          </cell>
          <cell r="C11" t="str">
            <v>100nF 50V</v>
          </cell>
          <cell r="E11" t="str">
            <v>TH CAPACITOR</v>
          </cell>
          <cell r="F11">
            <v>0</v>
          </cell>
          <cell r="G11">
            <v>0</v>
          </cell>
          <cell r="H11">
            <v>150008</v>
          </cell>
          <cell r="I11">
            <v>1216444</v>
          </cell>
          <cell r="K11">
            <v>0.18</v>
          </cell>
        </row>
        <row r="12">
          <cell r="A12" t="str">
            <v>PQ-C007</v>
          </cell>
          <cell r="B12" t="str">
            <v>Capacitor (C)</v>
          </cell>
          <cell r="C12" t="str">
            <v>100uF 50V</v>
          </cell>
          <cell r="D12" t="str">
            <v>E3,5-8</v>
          </cell>
          <cell r="E12" t="str">
            <v>TH CAPACITOR</v>
          </cell>
          <cell r="F12">
            <v>0</v>
          </cell>
          <cell r="G12">
            <v>5</v>
          </cell>
          <cell r="H12">
            <v>150008</v>
          </cell>
          <cell r="I12">
            <v>9451412</v>
          </cell>
          <cell r="K12">
            <v>0.14199999999999999</v>
          </cell>
        </row>
        <row r="13">
          <cell r="A13" t="str">
            <v>PQ-C008</v>
          </cell>
          <cell r="B13" t="str">
            <v>Capacitor (C)</v>
          </cell>
          <cell r="C13" t="str">
            <v>10nf</v>
          </cell>
          <cell r="D13" t="str">
            <v>0603</v>
          </cell>
          <cell r="E13" t="str">
            <v>SMD Capacitors</v>
          </cell>
          <cell r="F13">
            <v>0</v>
          </cell>
          <cell r="G13">
            <v>10</v>
          </cell>
          <cell r="H13">
            <v>150008</v>
          </cell>
          <cell r="I13">
            <v>1907322</v>
          </cell>
          <cell r="K13">
            <v>4.1599999999999998E-2</v>
          </cell>
        </row>
        <row r="14">
          <cell r="A14" t="str">
            <v>PQ-C009</v>
          </cell>
          <cell r="B14" t="str">
            <v>Capacitor (C)</v>
          </cell>
          <cell r="C14" t="str">
            <v>10nF 100V</v>
          </cell>
          <cell r="E14" t="str">
            <v>TH CAPACITOR</v>
          </cell>
          <cell r="F14">
            <v>0</v>
          </cell>
          <cell r="G14">
            <v>0</v>
          </cell>
          <cell r="H14">
            <v>150008</v>
          </cell>
          <cell r="I14">
            <v>1216432</v>
          </cell>
          <cell r="K14">
            <v>0.189</v>
          </cell>
        </row>
        <row r="15">
          <cell r="A15" t="str">
            <v>PQ-C010</v>
          </cell>
          <cell r="B15" t="str">
            <v>Capacitor (C)</v>
          </cell>
          <cell r="C15" t="str">
            <v>10uf 16v</v>
          </cell>
          <cell r="D15" t="str">
            <v>A/3216-18R</v>
          </cell>
          <cell r="E15" t="str">
            <v>SMD Capacitors</v>
          </cell>
          <cell r="F15">
            <v>0</v>
          </cell>
          <cell r="G15">
            <v>10</v>
          </cell>
          <cell r="H15">
            <v>150008</v>
          </cell>
          <cell r="I15">
            <v>1457414</v>
          </cell>
          <cell r="K15">
            <v>0.35399999999999998</v>
          </cell>
        </row>
        <row r="16">
          <cell r="A16" t="str">
            <v>PQ-C041</v>
          </cell>
          <cell r="B16" t="str">
            <v>Capacitor (C)</v>
          </cell>
          <cell r="C16" t="str">
            <v>10UF 63V</v>
          </cell>
          <cell r="E16" t="str">
            <v>TH Capacitor</v>
          </cell>
          <cell r="F16">
            <v>0</v>
          </cell>
          <cell r="G16">
            <v>0</v>
          </cell>
          <cell r="H16">
            <v>150008</v>
          </cell>
          <cell r="I16">
            <v>1870986</v>
          </cell>
          <cell r="K16">
            <v>8.3500000000000005E-2</v>
          </cell>
        </row>
        <row r="17">
          <cell r="A17" t="str">
            <v>PQ-C011</v>
          </cell>
          <cell r="B17" t="str">
            <v>Capacitor (C)</v>
          </cell>
          <cell r="C17" t="str">
            <v>120uF 16V</v>
          </cell>
          <cell r="E17" t="str">
            <v>TH CAPACITOR</v>
          </cell>
          <cell r="F17">
            <v>0</v>
          </cell>
          <cell r="G17">
            <v>0</v>
          </cell>
          <cell r="H17">
            <v>150008</v>
          </cell>
          <cell r="I17">
            <v>1281809</v>
          </cell>
          <cell r="K17">
            <v>0.17</v>
          </cell>
        </row>
        <row r="18">
          <cell r="A18" t="str">
            <v>PQ-C012</v>
          </cell>
          <cell r="B18" t="str">
            <v>Capacitor (C)</v>
          </cell>
          <cell r="C18" t="str">
            <v>18pf</v>
          </cell>
          <cell r="D18" t="str">
            <v>0603</v>
          </cell>
          <cell r="E18" t="str">
            <v>SMD Capacitors</v>
          </cell>
          <cell r="F18">
            <v>0</v>
          </cell>
          <cell r="G18">
            <v>0</v>
          </cell>
          <cell r="H18">
            <v>150008</v>
          </cell>
          <cell r="I18">
            <v>1414620</v>
          </cell>
          <cell r="K18">
            <v>2.29E-2</v>
          </cell>
        </row>
        <row r="19">
          <cell r="A19" t="str">
            <v>PQ-C013</v>
          </cell>
          <cell r="B19" t="str">
            <v>Capacitor (C)</v>
          </cell>
          <cell r="C19" t="str">
            <v>1nf 50v</v>
          </cell>
          <cell r="D19" t="str">
            <v>0603</v>
          </cell>
          <cell r="E19" t="str">
            <v>SMD Capacitors</v>
          </cell>
          <cell r="F19">
            <v>0</v>
          </cell>
          <cell r="G19">
            <v>0</v>
          </cell>
          <cell r="H19">
            <v>150008</v>
          </cell>
          <cell r="I19">
            <v>1759088</v>
          </cell>
          <cell r="K19">
            <v>7.3000000000000001E-3</v>
          </cell>
        </row>
        <row r="20">
          <cell r="A20" t="str">
            <v>PQ-C014</v>
          </cell>
          <cell r="B20" t="str">
            <v>Capacitor (C)</v>
          </cell>
          <cell r="C20" t="str">
            <v>1uf 10v</v>
          </cell>
          <cell r="D20" t="str">
            <v>0603</v>
          </cell>
          <cell r="E20" t="str">
            <v>SMD Capacitors</v>
          </cell>
          <cell r="F20">
            <v>0</v>
          </cell>
          <cell r="G20">
            <v>0</v>
          </cell>
          <cell r="H20">
            <v>150008</v>
          </cell>
          <cell r="I20">
            <v>1759398</v>
          </cell>
          <cell r="K20">
            <v>9.5999999999999992E-3</v>
          </cell>
        </row>
        <row r="21">
          <cell r="A21" t="str">
            <v>PQ-C015</v>
          </cell>
          <cell r="B21" t="str">
            <v>Capacitor (C)</v>
          </cell>
          <cell r="C21" t="str">
            <v>1uf 20v</v>
          </cell>
          <cell r="E21" t="str">
            <v>SMD Capacitors</v>
          </cell>
          <cell r="F21">
            <v>0</v>
          </cell>
          <cell r="G21">
            <v>0</v>
          </cell>
          <cell r="H21">
            <v>150017</v>
          </cell>
          <cell r="I21" t="str">
            <v>74293D105X0020a2te3</v>
          </cell>
          <cell r="K21">
            <v>0.10199999999999999</v>
          </cell>
        </row>
        <row r="22">
          <cell r="A22" t="str">
            <v>PQ-C016</v>
          </cell>
          <cell r="B22" t="str">
            <v>Capacitor (C)</v>
          </cell>
          <cell r="C22" t="str">
            <v>1uf 50v</v>
          </cell>
          <cell r="D22" t="str">
            <v>2012</v>
          </cell>
          <cell r="E22" t="str">
            <v>SMD Capacitors</v>
          </cell>
          <cell r="F22">
            <v>0</v>
          </cell>
          <cell r="G22">
            <v>0</v>
          </cell>
          <cell r="H22">
            <v>150008</v>
          </cell>
          <cell r="I22">
            <v>1759432</v>
          </cell>
          <cell r="K22">
            <v>2.86E-2</v>
          </cell>
        </row>
        <row r="23">
          <cell r="A23" t="str">
            <v>PQ-C017</v>
          </cell>
          <cell r="B23" t="str">
            <v>Capacitor (C)</v>
          </cell>
          <cell r="C23" t="str">
            <v>1uF 63V</v>
          </cell>
          <cell r="E23" t="str">
            <v>TH CAPACITOR</v>
          </cell>
          <cell r="F23">
            <v>0</v>
          </cell>
          <cell r="G23">
            <v>0</v>
          </cell>
          <cell r="H23">
            <v>150008</v>
          </cell>
          <cell r="I23">
            <v>9451455</v>
          </cell>
          <cell r="K23">
            <v>8.5900000000000004E-2</v>
          </cell>
        </row>
        <row r="24">
          <cell r="A24" t="str">
            <v>PQ-C018</v>
          </cell>
          <cell r="B24" t="str">
            <v>Capacitor (C)</v>
          </cell>
          <cell r="C24" t="str">
            <v xml:space="preserve">2,2uf  </v>
          </cell>
          <cell r="D24" t="str">
            <v>0603</v>
          </cell>
          <cell r="E24" t="str">
            <v>SMD Capacitors</v>
          </cell>
          <cell r="F24">
            <v>0</v>
          </cell>
          <cell r="G24">
            <v>0</v>
          </cell>
          <cell r="H24">
            <v>150008</v>
          </cell>
          <cell r="I24">
            <v>1845734</v>
          </cell>
          <cell r="K24">
            <v>0.109</v>
          </cell>
        </row>
        <row r="25">
          <cell r="A25" t="str">
            <v>PQ-C019</v>
          </cell>
          <cell r="B25" t="str">
            <v>Capacitor (C)</v>
          </cell>
          <cell r="C25" t="str">
            <v>2,2uf 10v</v>
          </cell>
          <cell r="D25" t="str">
            <v>0603</v>
          </cell>
          <cell r="E25" t="str">
            <v>SMD Capacitors</v>
          </cell>
          <cell r="F25">
            <v>0</v>
          </cell>
          <cell r="G25">
            <v>0</v>
          </cell>
          <cell r="H25">
            <v>150008</v>
          </cell>
          <cell r="I25">
            <v>1759400</v>
          </cell>
          <cell r="K25">
            <v>6.2100000000000002E-2</v>
          </cell>
        </row>
        <row r="26">
          <cell r="A26" t="str">
            <v>PQ-C020</v>
          </cell>
          <cell r="B26" t="str">
            <v>Capacitor (C)</v>
          </cell>
          <cell r="C26" t="str">
            <v>22 uF 50V</v>
          </cell>
          <cell r="E26" t="str">
            <v>TH CAPACITOR</v>
          </cell>
          <cell r="F26">
            <v>0</v>
          </cell>
          <cell r="G26">
            <v>0</v>
          </cell>
          <cell r="H26">
            <v>150008</v>
          </cell>
          <cell r="I26">
            <v>1834147</v>
          </cell>
          <cell r="K26">
            <v>0.107</v>
          </cell>
        </row>
        <row r="27">
          <cell r="A27" t="str">
            <v>PQ-C021</v>
          </cell>
          <cell r="B27" t="str">
            <v>Capacitor (C)</v>
          </cell>
          <cell r="C27" t="str">
            <v>220uF 16V</v>
          </cell>
          <cell r="E27" t="str">
            <v>TH CAPACITOR</v>
          </cell>
          <cell r="F27">
            <v>0</v>
          </cell>
          <cell r="G27">
            <v>0</v>
          </cell>
          <cell r="H27">
            <v>150008</v>
          </cell>
          <cell r="I27">
            <v>9451099</v>
          </cell>
          <cell r="K27">
            <v>0.17399999999999999</v>
          </cell>
        </row>
        <row r="28">
          <cell r="A28" t="str">
            <v>PQ-C022</v>
          </cell>
          <cell r="B28" t="str">
            <v>Capacitor (C)</v>
          </cell>
          <cell r="C28" t="str">
            <v>220uF 35V</v>
          </cell>
          <cell r="D28" t="str">
            <v>E3,5-8</v>
          </cell>
          <cell r="E28" t="str">
            <v>TH CAPACITOR</v>
          </cell>
          <cell r="F28">
            <v>0</v>
          </cell>
          <cell r="G28">
            <v>5</v>
          </cell>
          <cell r="H28">
            <v>150008</v>
          </cell>
          <cell r="I28">
            <v>9693688</v>
          </cell>
          <cell r="K28">
            <v>0.30199999999999999</v>
          </cell>
        </row>
        <row r="29">
          <cell r="A29" t="str">
            <v>PQ-C023</v>
          </cell>
          <cell r="B29" t="str">
            <v>Capacitor (C)</v>
          </cell>
          <cell r="C29" t="str">
            <v>22pF 200V</v>
          </cell>
          <cell r="E29" t="str">
            <v>TH CAPACITOR</v>
          </cell>
          <cell r="F29">
            <v>0</v>
          </cell>
          <cell r="G29">
            <v>0</v>
          </cell>
          <cell r="H29">
            <v>150008</v>
          </cell>
          <cell r="I29">
            <v>1216411</v>
          </cell>
          <cell r="K29">
            <v>0.312</v>
          </cell>
        </row>
        <row r="30">
          <cell r="A30" t="str">
            <v>PQ-C024</v>
          </cell>
          <cell r="B30" t="str">
            <v>Capacitor (C)</v>
          </cell>
          <cell r="C30" t="str">
            <v>22uf 25v</v>
          </cell>
          <cell r="E30" t="str">
            <v>SMD Capacitors</v>
          </cell>
          <cell r="F30">
            <v>0</v>
          </cell>
          <cell r="G30">
            <v>0</v>
          </cell>
          <cell r="H30">
            <v>150017</v>
          </cell>
          <cell r="I30" t="str">
            <v>74293d25v22</v>
          </cell>
          <cell r="K30">
            <v>0.502</v>
          </cell>
        </row>
        <row r="31">
          <cell r="A31" t="str">
            <v>PQ-C025</v>
          </cell>
          <cell r="B31" t="str">
            <v>Capacitor (C)</v>
          </cell>
          <cell r="C31" t="str">
            <v>22uF 25V</v>
          </cell>
          <cell r="E31" t="str">
            <v>TH CAPACITOR</v>
          </cell>
          <cell r="F31">
            <v>0</v>
          </cell>
          <cell r="G31">
            <v>0</v>
          </cell>
          <cell r="H31">
            <v>150008</v>
          </cell>
          <cell r="I31">
            <v>1457595</v>
          </cell>
          <cell r="K31">
            <v>2.15</v>
          </cell>
        </row>
        <row r="32">
          <cell r="A32" t="str">
            <v>PQ-C026</v>
          </cell>
          <cell r="B32" t="str">
            <v>Capacitor (C)</v>
          </cell>
          <cell r="C32" t="str">
            <v>22uF 50V</v>
          </cell>
          <cell r="E32" t="str">
            <v>TH CAPACITOR</v>
          </cell>
          <cell r="F32">
            <v>5</v>
          </cell>
          <cell r="G32">
            <v>0</v>
          </cell>
          <cell r="H32">
            <v>150008</v>
          </cell>
          <cell r="I32">
            <v>1870976</v>
          </cell>
          <cell r="K32">
            <v>3.1800000000000002E-2</v>
          </cell>
        </row>
        <row r="33">
          <cell r="A33" t="str">
            <v>PQ-C027</v>
          </cell>
          <cell r="B33" t="str">
            <v>Capacitor (C)</v>
          </cell>
          <cell r="C33" t="str">
            <v>3,3nf 50v</v>
          </cell>
          <cell r="D33" t="str">
            <v>0603</v>
          </cell>
          <cell r="E33" t="str">
            <v>SMD Capacitors</v>
          </cell>
          <cell r="F33">
            <v>0</v>
          </cell>
          <cell r="G33">
            <v>0</v>
          </cell>
          <cell r="H33">
            <v>150008</v>
          </cell>
          <cell r="I33">
            <v>1759095</v>
          </cell>
          <cell r="K33">
            <v>8.5000000000000006E-3</v>
          </cell>
        </row>
        <row r="34">
          <cell r="A34" t="str">
            <v>PQ-C028</v>
          </cell>
          <cell r="B34" t="str">
            <v>Capacitor (C)</v>
          </cell>
          <cell r="C34" t="str">
            <v>330nf</v>
          </cell>
          <cell r="D34" t="str">
            <v>0603</v>
          </cell>
          <cell r="E34" t="str">
            <v>SMD Capacitors</v>
          </cell>
          <cell r="F34">
            <v>0</v>
          </cell>
          <cell r="G34">
            <v>0</v>
          </cell>
        </row>
        <row r="35">
          <cell r="A35" t="str">
            <v>PQ-C029</v>
          </cell>
          <cell r="B35" t="str">
            <v>Capacitor (C)</v>
          </cell>
          <cell r="C35" t="str">
            <v>330nF 50V</v>
          </cell>
          <cell r="E35" t="str">
            <v>TH CAPACITOR</v>
          </cell>
          <cell r="F35">
            <v>0</v>
          </cell>
          <cell r="G35">
            <v>0</v>
          </cell>
          <cell r="H35">
            <v>150008</v>
          </cell>
          <cell r="I35">
            <v>1457659</v>
          </cell>
          <cell r="K35">
            <v>0.40600000000000003</v>
          </cell>
        </row>
        <row r="36">
          <cell r="A36" t="str">
            <v>PQ-C030</v>
          </cell>
          <cell r="B36" t="str">
            <v>Capacitor (C)</v>
          </cell>
          <cell r="C36" t="str">
            <v>330uF 16V</v>
          </cell>
          <cell r="D36" t="str">
            <v>E3,5-8</v>
          </cell>
          <cell r="E36" t="str">
            <v>TH CAPACITOR</v>
          </cell>
          <cell r="F36">
            <v>0</v>
          </cell>
          <cell r="G36">
            <v>5</v>
          </cell>
          <cell r="H36">
            <v>150008</v>
          </cell>
          <cell r="I36">
            <v>1870957</v>
          </cell>
          <cell r="K36">
            <v>0.18099999999999999</v>
          </cell>
        </row>
        <row r="37">
          <cell r="A37" t="str">
            <v>PQ-C031</v>
          </cell>
          <cell r="B37" t="str">
            <v>Capacitor (C)</v>
          </cell>
          <cell r="C37" t="str">
            <v>330uF 16V</v>
          </cell>
          <cell r="E37" t="str">
            <v>TH CAPACITOR</v>
          </cell>
          <cell r="F37">
            <v>0</v>
          </cell>
          <cell r="G37">
            <v>0</v>
          </cell>
          <cell r="H37">
            <v>150008</v>
          </cell>
          <cell r="I37">
            <v>1834118</v>
          </cell>
          <cell r="K37">
            <v>0.109</v>
          </cell>
        </row>
        <row r="38">
          <cell r="A38" t="str">
            <v>PQ-C032</v>
          </cell>
          <cell r="B38" t="str">
            <v>Capacitor (C)</v>
          </cell>
          <cell r="C38" t="str">
            <v>33nf</v>
          </cell>
          <cell r="D38" t="str">
            <v>0603</v>
          </cell>
          <cell r="E38" t="str">
            <v>SMD Capacitors</v>
          </cell>
          <cell r="F38">
            <v>0</v>
          </cell>
          <cell r="G38">
            <v>3</v>
          </cell>
          <cell r="H38">
            <v>150008</v>
          </cell>
          <cell r="I38">
            <v>1759113</v>
          </cell>
          <cell r="K38">
            <v>8.5000000000000006E-3</v>
          </cell>
        </row>
        <row r="39">
          <cell r="A39" t="str">
            <v>PQ-C033</v>
          </cell>
          <cell r="B39" t="str">
            <v>Capacitor (C)</v>
          </cell>
          <cell r="C39" t="str">
            <v xml:space="preserve">4,7uf </v>
          </cell>
          <cell r="E39" t="str">
            <v>SMD Capacitors</v>
          </cell>
          <cell r="F39">
            <v>0</v>
          </cell>
          <cell r="G39">
            <v>0</v>
          </cell>
          <cell r="H39">
            <v>150008</v>
          </cell>
          <cell r="I39">
            <v>1754055</v>
          </cell>
          <cell r="K39">
            <v>0.30199999999999999</v>
          </cell>
        </row>
        <row r="40">
          <cell r="A40" t="str">
            <v>PQ-C034</v>
          </cell>
          <cell r="B40" t="str">
            <v>Capacitor (C)</v>
          </cell>
          <cell r="C40" t="str">
            <v>4,7uf 10v</v>
          </cell>
          <cell r="D40" t="str">
            <v>case a</v>
          </cell>
          <cell r="E40" t="str">
            <v>SMD Capacitors</v>
          </cell>
          <cell r="F40">
            <v>0</v>
          </cell>
          <cell r="G40">
            <v>0</v>
          </cell>
          <cell r="H40">
            <v>150008</v>
          </cell>
          <cell r="I40">
            <v>1457427</v>
          </cell>
          <cell r="K40">
            <v>0.30199999999999999</v>
          </cell>
        </row>
        <row r="41">
          <cell r="A41" t="str">
            <v>PQ-C035</v>
          </cell>
          <cell r="B41" t="str">
            <v>Capacitor (C)</v>
          </cell>
          <cell r="C41" t="str">
            <v>4,7uf 10v</v>
          </cell>
          <cell r="D41" t="str">
            <v>0805</v>
          </cell>
          <cell r="E41" t="str">
            <v>SMD Capacitors</v>
          </cell>
          <cell r="F41">
            <v>0</v>
          </cell>
          <cell r="G41">
            <v>0</v>
          </cell>
          <cell r="H41">
            <v>150008</v>
          </cell>
          <cell r="I41">
            <v>1759419</v>
          </cell>
          <cell r="K41">
            <v>3.32E-2</v>
          </cell>
        </row>
        <row r="42">
          <cell r="A42" t="str">
            <v>PQ-C036</v>
          </cell>
          <cell r="B42" t="str">
            <v>Capacitor (C)</v>
          </cell>
          <cell r="C42" t="str">
            <v>470nf</v>
          </cell>
          <cell r="D42" t="str">
            <v>1206</v>
          </cell>
          <cell r="E42" t="str">
            <v>SMD Capacitors</v>
          </cell>
          <cell r="F42">
            <v>0</v>
          </cell>
          <cell r="G42">
            <v>0</v>
          </cell>
          <cell r="H42">
            <v>150008</v>
          </cell>
          <cell r="I42">
            <v>1869060</v>
          </cell>
          <cell r="K42">
            <v>0.47799999999999998</v>
          </cell>
        </row>
        <row r="43">
          <cell r="A43" t="str">
            <v>PQ-C037</v>
          </cell>
          <cell r="B43" t="str">
            <v>Capacitor (C)</v>
          </cell>
          <cell r="C43" t="str">
            <v>470nF 50V</v>
          </cell>
          <cell r="E43" t="str">
            <v>TH CAPACITOR</v>
          </cell>
          <cell r="F43">
            <v>0</v>
          </cell>
          <cell r="G43">
            <v>0</v>
          </cell>
          <cell r="H43">
            <v>150008</v>
          </cell>
          <cell r="I43">
            <v>1216446</v>
          </cell>
          <cell r="K43">
            <v>0.48799999999999999</v>
          </cell>
        </row>
        <row r="44">
          <cell r="A44" t="str">
            <v>PQ-C038</v>
          </cell>
          <cell r="B44" t="str">
            <v>Capacitor (C)</v>
          </cell>
          <cell r="C44" t="str">
            <v>470pf 50v</v>
          </cell>
          <cell r="D44" t="str">
            <v>0603</v>
          </cell>
          <cell r="E44" t="str">
            <v>SMD Capacitors</v>
          </cell>
          <cell r="F44">
            <v>0</v>
          </cell>
          <cell r="G44">
            <v>0</v>
          </cell>
        </row>
        <row r="45">
          <cell r="A45" t="str">
            <v>PQ-C039</v>
          </cell>
          <cell r="B45" t="str">
            <v>Capacitor (C)</v>
          </cell>
          <cell r="C45" t="str">
            <v>47nf 50v</v>
          </cell>
          <cell r="D45" t="str">
            <v>0603</v>
          </cell>
          <cell r="E45" t="str">
            <v>SMD Capacitors</v>
          </cell>
          <cell r="F45">
            <v>0</v>
          </cell>
          <cell r="G45">
            <v>0</v>
          </cell>
        </row>
        <row r="46">
          <cell r="A46" t="str">
            <v>PQ-C040</v>
          </cell>
          <cell r="B46" t="str">
            <v>Capacitor (C)</v>
          </cell>
          <cell r="C46" t="str">
            <v>680uF 35V</v>
          </cell>
          <cell r="E46" t="str">
            <v>TH CAPACITOR</v>
          </cell>
          <cell r="F46">
            <v>0</v>
          </cell>
          <cell r="G46">
            <v>0</v>
          </cell>
          <cell r="H46">
            <v>150008</v>
          </cell>
          <cell r="I46">
            <v>9692304</v>
          </cell>
          <cell r="K46">
            <v>0.67600000000000005</v>
          </cell>
        </row>
        <row r="47">
          <cell r="A47" t="str">
            <v>PQ-B001</v>
          </cell>
          <cell r="B47" t="str">
            <v>Circuit Boards</v>
          </cell>
          <cell r="C47" t="str">
            <v>PQ2009-008 WeedCommand pro</v>
          </cell>
          <cell r="E47" t="str">
            <v>circuit boards</v>
          </cell>
          <cell r="F47">
            <v>5</v>
          </cell>
          <cell r="G47">
            <v>0</v>
          </cell>
        </row>
        <row r="48">
          <cell r="A48" t="str">
            <v>PQ-B002</v>
          </cell>
          <cell r="B48" t="str">
            <v>Circuit Boards</v>
          </cell>
          <cell r="C48" t="str">
            <v>PQ2009-011 Weedcommand pro</v>
          </cell>
          <cell r="E48" t="str">
            <v>circuit boards</v>
          </cell>
          <cell r="F48">
            <v>6</v>
          </cell>
          <cell r="G48">
            <v>0</v>
          </cell>
        </row>
        <row r="49">
          <cell r="A49" t="str">
            <v>PQ-B003</v>
          </cell>
          <cell r="B49" t="str">
            <v>Circuit Boards</v>
          </cell>
          <cell r="C49" t="str">
            <v>PQ2009-014 Sensispray</v>
          </cell>
          <cell r="E49" t="str">
            <v>circuit boards</v>
          </cell>
          <cell r="F49">
            <v>5</v>
          </cell>
          <cell r="G49">
            <v>0</v>
          </cell>
        </row>
        <row r="50">
          <cell r="A50" t="str">
            <v>PQ-B004</v>
          </cell>
          <cell r="B50" t="str">
            <v>Circuit Boards</v>
          </cell>
          <cell r="C50" t="str">
            <v>PQ2011-004 Sensispray</v>
          </cell>
          <cell r="E50" t="str">
            <v>circuit boards</v>
          </cell>
          <cell r="F50">
            <v>5</v>
          </cell>
          <cell r="G50">
            <v>0</v>
          </cell>
        </row>
        <row r="51">
          <cell r="A51" t="str">
            <v>PQ-B005</v>
          </cell>
          <cell r="B51" t="str">
            <v>Circuit Boards</v>
          </cell>
          <cell r="C51" t="str">
            <v>PQ2012-001 Yieldmaster</v>
          </cell>
          <cell r="E51" t="str">
            <v>circuit boards</v>
          </cell>
          <cell r="F51">
            <v>2</v>
          </cell>
          <cell r="G51">
            <v>0</v>
          </cell>
        </row>
        <row r="52">
          <cell r="A52" t="str">
            <v>PQ-B006</v>
          </cell>
          <cell r="B52" t="str">
            <v>Circuit Boards</v>
          </cell>
          <cell r="C52" t="str">
            <v>PQ2012-003 Aqualogger</v>
          </cell>
          <cell r="E52" t="str">
            <v>circuit boards</v>
          </cell>
          <cell r="F52">
            <v>1</v>
          </cell>
          <cell r="G52">
            <v>0</v>
          </cell>
        </row>
        <row r="53">
          <cell r="A53" t="str">
            <v>PQ-B007</v>
          </cell>
          <cell r="B53" t="str">
            <v>Circuit Boards</v>
          </cell>
          <cell r="C53" t="str">
            <v>PQ2012-003 kustmest strooier</v>
          </cell>
          <cell r="E53" t="str">
            <v>circuit boards</v>
          </cell>
          <cell r="F53">
            <v>1</v>
          </cell>
          <cell r="G53">
            <v>0</v>
          </cell>
        </row>
        <row r="54">
          <cell r="A54" t="str">
            <v>PQ-B008</v>
          </cell>
          <cell r="B54" t="str">
            <v>Circuit Boards</v>
          </cell>
          <cell r="C54" t="str">
            <v>PQ2012-006 Farmmax</v>
          </cell>
          <cell r="E54" t="str">
            <v>circuit boards</v>
          </cell>
          <cell r="F54">
            <v>1</v>
          </cell>
          <cell r="G54">
            <v>0</v>
          </cell>
        </row>
        <row r="55">
          <cell r="A55" t="str">
            <v>PQ-B009</v>
          </cell>
          <cell r="B55" t="str">
            <v>Circuit Boards</v>
          </cell>
          <cell r="C55" t="str">
            <v>PQ2012-007 Farmmax</v>
          </cell>
          <cell r="E55" t="str">
            <v>circuit boards</v>
          </cell>
          <cell r="F55">
            <v>1</v>
          </cell>
          <cell r="G55">
            <v>0</v>
          </cell>
        </row>
        <row r="56">
          <cell r="A56" t="str">
            <v>PQ-B010</v>
          </cell>
          <cell r="B56" t="str">
            <v>Circuit Boards</v>
          </cell>
          <cell r="C56" t="str">
            <v>PQ2012-008 steering controller</v>
          </cell>
          <cell r="E56" t="str">
            <v>circuit boards</v>
          </cell>
          <cell r="F56">
            <v>4</v>
          </cell>
          <cell r="G56">
            <v>0</v>
          </cell>
        </row>
        <row r="57">
          <cell r="A57" t="str">
            <v>PQ-B011</v>
          </cell>
          <cell r="B57" t="str">
            <v>Circuit Boards</v>
          </cell>
          <cell r="C57" t="str">
            <v>PQ2012-012 Navcom Top</v>
          </cell>
          <cell r="E57" t="str">
            <v>circuit boards</v>
          </cell>
          <cell r="F57">
            <v>1</v>
          </cell>
          <cell r="G57">
            <v>0</v>
          </cell>
        </row>
        <row r="58">
          <cell r="A58" t="str">
            <v>PQ-B012</v>
          </cell>
          <cell r="B58" t="str">
            <v>Circuit Boards</v>
          </cell>
          <cell r="C58" t="str">
            <v>PQ2012-013 safety controller</v>
          </cell>
          <cell r="E58" t="str">
            <v>circuit boards</v>
          </cell>
          <cell r="F58">
            <v>2</v>
          </cell>
          <cell r="G58">
            <v>0</v>
          </cell>
        </row>
        <row r="59">
          <cell r="A59" t="str">
            <v>PQ-B013</v>
          </cell>
          <cell r="B59" t="str">
            <v>Circuit Boards</v>
          </cell>
          <cell r="C59" t="str">
            <v>PQ2012-014 ECU Boomer</v>
          </cell>
          <cell r="E59" t="str">
            <v>circuit boards</v>
          </cell>
          <cell r="F59">
            <v>2</v>
          </cell>
          <cell r="G59">
            <v>0</v>
          </cell>
        </row>
        <row r="60">
          <cell r="A60" t="str">
            <v>PQ-B014</v>
          </cell>
          <cell r="B60" t="str">
            <v>Circuit Boards</v>
          </cell>
          <cell r="C60" t="str">
            <v>PQ2012-10 Faireway maaier</v>
          </cell>
          <cell r="E60" t="str">
            <v>circuit boards</v>
          </cell>
          <cell r="F60">
            <v>7</v>
          </cell>
          <cell r="G60">
            <v>0</v>
          </cell>
        </row>
        <row r="61">
          <cell r="A61" t="str">
            <v>PQ-B015</v>
          </cell>
          <cell r="B61" t="str">
            <v>Circuit Boards</v>
          </cell>
          <cell r="C61" t="str">
            <v>PQ2013-05 parkeersensoren Greensmaster achterkant</v>
          </cell>
          <cell r="E61" t="str">
            <v>circuit boards</v>
          </cell>
          <cell r="F61">
            <v>38</v>
          </cell>
          <cell r="G61">
            <v>0</v>
          </cell>
        </row>
        <row r="62">
          <cell r="A62" t="str">
            <v>PQ-B016</v>
          </cell>
          <cell r="B62" t="str">
            <v>Circuit Boards</v>
          </cell>
          <cell r="C62" t="str">
            <v>PQ2013-06 hydroliek controller</v>
          </cell>
          <cell r="E62" t="str">
            <v>circuit boards</v>
          </cell>
          <cell r="F62">
            <v>2</v>
          </cell>
          <cell r="G62">
            <v>0</v>
          </cell>
        </row>
        <row r="63">
          <cell r="A63" t="str">
            <v>PQ-B017</v>
          </cell>
          <cell r="B63" t="str">
            <v>Circuit Boards</v>
          </cell>
          <cell r="C63" t="str">
            <v>PQ2013-06 imu SCC-1100</v>
          </cell>
          <cell r="E63" t="str">
            <v>circuit boards</v>
          </cell>
          <cell r="F63">
            <v>41</v>
          </cell>
          <cell r="G63">
            <v>0</v>
          </cell>
        </row>
        <row r="64">
          <cell r="A64" t="str">
            <v>PQ-B018</v>
          </cell>
          <cell r="B64" t="str">
            <v>Circuit Boards</v>
          </cell>
          <cell r="C64" t="str">
            <v>PQ2014-02 rs232 pri nt for steering controller</v>
          </cell>
          <cell r="E64" t="str">
            <v>circuit boards</v>
          </cell>
          <cell r="F64">
            <v>8</v>
          </cell>
          <cell r="G64">
            <v>0</v>
          </cell>
        </row>
        <row r="65">
          <cell r="A65" t="str">
            <v>PQ-B019</v>
          </cell>
          <cell r="B65" t="str">
            <v>Circuit Boards</v>
          </cell>
          <cell r="C65" t="str">
            <v>PQ2014-09 Torro greensmaaier</v>
          </cell>
          <cell r="E65" t="str">
            <v>circuit boards</v>
          </cell>
          <cell r="F65">
            <v>5</v>
          </cell>
          <cell r="G65">
            <v>0</v>
          </cell>
        </row>
        <row r="66">
          <cell r="A66" t="str">
            <v>PQ-B020</v>
          </cell>
          <cell r="B66" t="str">
            <v>Circuit Boards</v>
          </cell>
          <cell r="C66" t="str">
            <v>PQ2014-11 IMU</v>
          </cell>
          <cell r="E66" t="str">
            <v>circuit boards</v>
          </cell>
          <cell r="F66">
            <v>24</v>
          </cell>
          <cell r="G66">
            <v>0</v>
          </cell>
        </row>
        <row r="67">
          <cell r="A67" t="str">
            <v>PQ-B021</v>
          </cell>
          <cell r="B67" t="str">
            <v>Circuit Boards</v>
          </cell>
          <cell r="C67" t="str">
            <v>RE527-HP PCB stripes 2,54mm</v>
          </cell>
          <cell r="E67" t="str">
            <v>circuit boards</v>
          </cell>
          <cell r="F67">
            <v>1</v>
          </cell>
          <cell r="G67">
            <v>0</v>
          </cell>
          <cell r="H67">
            <v>150008</v>
          </cell>
          <cell r="I67">
            <v>1172122</v>
          </cell>
        </row>
        <row r="68">
          <cell r="A68" t="str">
            <v>PQ-F001</v>
          </cell>
          <cell r="B68" t="str">
            <v>Circuit Protection</v>
          </cell>
          <cell r="C68" t="str">
            <v>fuseholder mini blade</v>
          </cell>
          <cell r="E68" t="str">
            <v>Electromechanical</v>
          </cell>
          <cell r="F68">
            <v>-2</v>
          </cell>
          <cell r="G68">
            <v>2</v>
          </cell>
          <cell r="H68">
            <v>150008</v>
          </cell>
          <cell r="I68">
            <v>1586595</v>
          </cell>
          <cell r="K68">
            <v>0.98699999999999999</v>
          </cell>
        </row>
        <row r="69">
          <cell r="A69" t="str">
            <v>PQ-F002</v>
          </cell>
          <cell r="B69" t="str">
            <v>Circuit Protection</v>
          </cell>
          <cell r="C69" t="str">
            <v>fuseholder mini pin</v>
          </cell>
          <cell r="D69" t="str">
            <v xml:space="preserve"> </v>
          </cell>
          <cell r="E69" t="str">
            <v>Electromechanical</v>
          </cell>
          <cell r="F69">
            <v>2</v>
          </cell>
          <cell r="G69">
            <v>0</v>
          </cell>
          <cell r="H69">
            <v>150008</v>
          </cell>
          <cell r="I69">
            <v>9943790</v>
          </cell>
          <cell r="K69">
            <v>2</v>
          </cell>
        </row>
        <row r="70">
          <cell r="A70" t="str">
            <v>PQ-F003</v>
          </cell>
          <cell r="B70" t="str">
            <v>Circuit Protection</v>
          </cell>
          <cell r="C70" t="str">
            <v>heatsink for smd 10 mm</v>
          </cell>
          <cell r="E70" t="str">
            <v>Electromechanical</v>
          </cell>
          <cell r="F70">
            <v>3</v>
          </cell>
          <cell r="G70">
            <v>0</v>
          </cell>
          <cell r="H70">
            <v>150008</v>
          </cell>
          <cell r="I70">
            <v>4302187</v>
          </cell>
          <cell r="K70">
            <v>0.77200000000000002</v>
          </cell>
        </row>
        <row r="71">
          <cell r="A71" t="str">
            <v>PQ-F004</v>
          </cell>
          <cell r="B71" t="str">
            <v>Circuit Protection</v>
          </cell>
          <cell r="C71" t="str">
            <v>heatsink for smd 13 mm</v>
          </cell>
          <cell r="E71" t="str">
            <v>Electromechanical</v>
          </cell>
          <cell r="F71">
            <v>1</v>
          </cell>
          <cell r="G71">
            <v>0</v>
          </cell>
          <cell r="H71">
            <v>150008</v>
          </cell>
          <cell r="I71">
            <v>4302199</v>
          </cell>
          <cell r="K71">
            <v>0.51400000000000001</v>
          </cell>
        </row>
        <row r="72">
          <cell r="A72" t="str">
            <v>PQ-F005</v>
          </cell>
          <cell r="B72" t="str">
            <v>Circuit Protection</v>
          </cell>
          <cell r="C72" t="str">
            <v>heatsink SA 220</v>
          </cell>
          <cell r="E72" t="str">
            <v>Electromechanical</v>
          </cell>
          <cell r="F72">
            <v>5</v>
          </cell>
          <cell r="G72">
            <v>0</v>
          </cell>
          <cell r="H72">
            <v>150008</v>
          </cell>
          <cell r="I72">
            <v>4621177</v>
          </cell>
          <cell r="K72">
            <v>0.97399999999999998</v>
          </cell>
        </row>
        <row r="73">
          <cell r="A73" t="str">
            <v>PQ-F006</v>
          </cell>
          <cell r="B73" t="str">
            <v>Circuit Protection</v>
          </cell>
          <cell r="C73" t="str">
            <v>heatsink SA 32</v>
          </cell>
          <cell r="E73" t="str">
            <v>Electromechanical</v>
          </cell>
          <cell r="F73">
            <v>3</v>
          </cell>
          <cell r="G73">
            <v>0</v>
          </cell>
          <cell r="H73">
            <v>150008</v>
          </cell>
          <cell r="I73">
            <v>4621270</v>
          </cell>
          <cell r="K73">
            <v>1.47</v>
          </cell>
        </row>
        <row r="74">
          <cell r="A74" t="str">
            <v>PQ-F007</v>
          </cell>
          <cell r="B74" t="str">
            <v>Circuit Protection</v>
          </cell>
          <cell r="C74" t="str">
            <v>heatsink TO 220</v>
          </cell>
          <cell r="E74" t="str">
            <v>Electromechanical</v>
          </cell>
          <cell r="F74">
            <v>1</v>
          </cell>
          <cell r="G74">
            <v>0</v>
          </cell>
          <cell r="H74">
            <v>150008</v>
          </cell>
          <cell r="I74">
            <v>1213476</v>
          </cell>
          <cell r="K74">
            <v>0.73499999999999999</v>
          </cell>
        </row>
        <row r="75">
          <cell r="A75" t="str">
            <v>PQ-F008</v>
          </cell>
          <cell r="B75" t="str">
            <v>Circuit Protection</v>
          </cell>
          <cell r="C75" t="str">
            <v>mini zekering 15 A blauw</v>
          </cell>
          <cell r="E75" t="str">
            <v>zekeringendoos</v>
          </cell>
          <cell r="F75">
            <v>10</v>
          </cell>
          <cell r="G75">
            <v>0</v>
          </cell>
          <cell r="H75">
            <v>150008</v>
          </cell>
          <cell r="I75">
            <v>9943870</v>
          </cell>
          <cell r="K75">
            <v>0.80100000000000005</v>
          </cell>
        </row>
        <row r="76">
          <cell r="A76" t="str">
            <v>PQ-F009</v>
          </cell>
          <cell r="B76" t="str">
            <v>Circuit Protection</v>
          </cell>
          <cell r="C76" t="str">
            <v>mini zekering 20A geel</v>
          </cell>
          <cell r="E76" t="str">
            <v>zekeringendoos</v>
          </cell>
          <cell r="F76">
            <v>40</v>
          </cell>
          <cell r="G76">
            <v>0</v>
          </cell>
          <cell r="H76">
            <v>150008</v>
          </cell>
          <cell r="I76">
            <v>1586578</v>
          </cell>
          <cell r="K76">
            <v>0.33200000000000002</v>
          </cell>
        </row>
        <row r="77">
          <cell r="A77" t="str">
            <v>PQ-F010</v>
          </cell>
          <cell r="B77" t="str">
            <v>Circuit Protection</v>
          </cell>
          <cell r="C77" t="str">
            <v>mini zekering 3 A paars</v>
          </cell>
          <cell r="E77" t="str">
            <v>zekeringendoos</v>
          </cell>
          <cell r="F77">
            <v>5</v>
          </cell>
          <cell r="G77">
            <v>0</v>
          </cell>
          <cell r="H77">
            <v>150008</v>
          </cell>
        </row>
        <row r="78">
          <cell r="A78" t="str">
            <v>PQ-F011</v>
          </cell>
          <cell r="B78" t="str">
            <v>Circuit Protection</v>
          </cell>
          <cell r="C78" t="str">
            <v>mini zekering 30A groen</v>
          </cell>
          <cell r="E78" t="str">
            <v>Electromechanical</v>
          </cell>
          <cell r="F78">
            <v>12</v>
          </cell>
          <cell r="G78">
            <v>0</v>
          </cell>
        </row>
        <row r="79">
          <cell r="A79" t="str">
            <v>PQ-F012</v>
          </cell>
          <cell r="B79" t="str">
            <v>Circuit Protection</v>
          </cell>
          <cell r="C79" t="str">
            <v>mini zekering 5A oranje</v>
          </cell>
          <cell r="E79" t="str">
            <v>zekeringendoos</v>
          </cell>
          <cell r="F79">
            <v>17</v>
          </cell>
          <cell r="G79">
            <v>0</v>
          </cell>
          <cell r="H79">
            <v>150008</v>
          </cell>
          <cell r="I79">
            <v>9943846</v>
          </cell>
          <cell r="K79">
            <v>0.73799999999999999</v>
          </cell>
        </row>
        <row r="80">
          <cell r="A80" t="str">
            <v>PQ-F013</v>
          </cell>
          <cell r="B80" t="str">
            <v>Circuit Protection</v>
          </cell>
          <cell r="C80" t="str">
            <v>multifuse 8A</v>
          </cell>
          <cell r="E80" t="str">
            <v>Electromechanical</v>
          </cell>
          <cell r="F80">
            <v>10</v>
          </cell>
          <cell r="G80">
            <v>0</v>
          </cell>
          <cell r="H80">
            <v>150008</v>
          </cell>
        </row>
        <row r="81">
          <cell r="A81" t="str">
            <v>PQ-F014</v>
          </cell>
          <cell r="B81" t="str">
            <v>Circuit Protection</v>
          </cell>
          <cell r="C81" t="str">
            <v>polyfuse 0,5A</v>
          </cell>
          <cell r="E81" t="str">
            <v>SMD IC</v>
          </cell>
          <cell r="F81">
            <v>13</v>
          </cell>
          <cell r="G81">
            <v>0</v>
          </cell>
          <cell r="H81">
            <v>150008</v>
          </cell>
          <cell r="I81">
            <v>1822208</v>
          </cell>
          <cell r="K81">
            <v>0.40600000000000003</v>
          </cell>
        </row>
        <row r="82">
          <cell r="A82" t="str">
            <v>PQ-F015</v>
          </cell>
          <cell r="B82" t="str">
            <v>Circuit Protection</v>
          </cell>
          <cell r="C82" t="str">
            <v>polyfuse 1,5A</v>
          </cell>
          <cell r="E82" t="str">
            <v>SMD IC</v>
          </cell>
          <cell r="F82">
            <v>41</v>
          </cell>
          <cell r="G82">
            <v>0</v>
          </cell>
          <cell r="H82">
            <v>150008</v>
          </cell>
          <cell r="I82">
            <v>1822227</v>
          </cell>
          <cell r="K82">
            <v>0.94599999999999995</v>
          </cell>
        </row>
        <row r="83">
          <cell r="A83" t="str">
            <v>PQ-F016</v>
          </cell>
          <cell r="B83" t="str">
            <v>Circuit Protection</v>
          </cell>
          <cell r="C83" t="str">
            <v>polyfuse 2A</v>
          </cell>
          <cell r="E83" t="str">
            <v>SMD IC</v>
          </cell>
          <cell r="F83">
            <v>5</v>
          </cell>
          <cell r="G83">
            <v>0</v>
          </cell>
          <cell r="H83">
            <v>150008</v>
          </cell>
          <cell r="I83">
            <v>1822229</v>
          </cell>
          <cell r="K83">
            <v>0.53600000000000003</v>
          </cell>
        </row>
        <row r="84">
          <cell r="A84" t="str">
            <v>PQ-P001</v>
          </cell>
          <cell r="B84" t="str">
            <v>Connectors</v>
          </cell>
          <cell r="C84" t="str">
            <v>22-01-2025 crimp housing 2 way</v>
          </cell>
          <cell r="E84" t="str">
            <v>Connectors wire</v>
          </cell>
          <cell r="F84">
            <v>9</v>
          </cell>
          <cell r="G84">
            <v>0</v>
          </cell>
          <cell r="H84">
            <v>150008</v>
          </cell>
          <cell r="I84">
            <v>143126</v>
          </cell>
          <cell r="K84">
            <v>0.215</v>
          </cell>
        </row>
        <row r="85">
          <cell r="A85" t="str">
            <v>PQ-P002</v>
          </cell>
          <cell r="B85" t="str">
            <v>Connectors</v>
          </cell>
          <cell r="C85" t="str">
            <v>22-01-2035 crimp housing 3 way</v>
          </cell>
          <cell r="E85" t="str">
            <v>Connectors wire</v>
          </cell>
          <cell r="F85">
            <v>36</v>
          </cell>
          <cell r="G85">
            <v>0</v>
          </cell>
          <cell r="H85">
            <v>150008</v>
          </cell>
          <cell r="I85">
            <v>143127</v>
          </cell>
          <cell r="K85">
            <v>0.251</v>
          </cell>
        </row>
        <row r="86">
          <cell r="A86" t="str">
            <v>PQ-P003</v>
          </cell>
          <cell r="B86" t="str">
            <v>Connectors</v>
          </cell>
          <cell r="C86" t="str">
            <v>22-01-2045 crimp housing 4 way</v>
          </cell>
          <cell r="E86" t="str">
            <v>Connectors wire</v>
          </cell>
          <cell r="F86">
            <v>23</v>
          </cell>
          <cell r="G86">
            <v>0</v>
          </cell>
          <cell r="H86">
            <v>150008</v>
          </cell>
          <cell r="I86">
            <v>143128</v>
          </cell>
          <cell r="K86">
            <v>0.29599999999999999</v>
          </cell>
        </row>
        <row r="87">
          <cell r="A87" t="str">
            <v>PQ-P004</v>
          </cell>
          <cell r="B87" t="str">
            <v>Connectors</v>
          </cell>
          <cell r="C87" t="str">
            <v>22-01-2055 crimp housing 5 way</v>
          </cell>
          <cell r="E87" t="str">
            <v>Connectors wire</v>
          </cell>
          <cell r="F87">
            <v>8</v>
          </cell>
          <cell r="G87">
            <v>0</v>
          </cell>
          <cell r="H87">
            <v>150008</v>
          </cell>
          <cell r="I87">
            <v>146256</v>
          </cell>
          <cell r="K87">
            <v>0.39</v>
          </cell>
        </row>
        <row r="88">
          <cell r="A88" t="str">
            <v>PQ-P005</v>
          </cell>
          <cell r="B88" t="str">
            <v>Connectors</v>
          </cell>
          <cell r="C88" t="str">
            <v>22-01-2065 crimp housing 6 way</v>
          </cell>
          <cell r="E88" t="str">
            <v>Connectors wire</v>
          </cell>
          <cell r="F88">
            <v>16</v>
          </cell>
          <cell r="G88">
            <v>0</v>
          </cell>
          <cell r="H88">
            <v>150008</v>
          </cell>
          <cell r="I88">
            <v>143129</v>
          </cell>
          <cell r="K88">
            <v>0</v>
          </cell>
        </row>
        <row r="89">
          <cell r="A89" t="str">
            <v>PQ-P006</v>
          </cell>
          <cell r="B89" t="str">
            <v>Connectors</v>
          </cell>
          <cell r="C89" t="str">
            <v>22-01-2085 crimp housing 8 way</v>
          </cell>
          <cell r="E89" t="str">
            <v>Connectors wire</v>
          </cell>
          <cell r="F89">
            <v>7</v>
          </cell>
          <cell r="G89">
            <v>0</v>
          </cell>
          <cell r="H89">
            <v>150008</v>
          </cell>
          <cell r="I89">
            <v>143130</v>
          </cell>
          <cell r="K89">
            <v>0.47299999999999998</v>
          </cell>
        </row>
        <row r="90">
          <cell r="A90" t="str">
            <v>PQ-P007</v>
          </cell>
          <cell r="B90" t="str">
            <v>Connectors</v>
          </cell>
          <cell r="C90" t="str">
            <v>23 pos ampseal man zwart</v>
          </cell>
          <cell r="E90" t="str">
            <v>ampseal</v>
          </cell>
          <cell r="F90">
            <v>0</v>
          </cell>
          <cell r="G90">
            <v>0</v>
          </cell>
          <cell r="H90">
            <v>150017</v>
          </cell>
          <cell r="I90" t="str">
            <v>571-776087</v>
          </cell>
          <cell r="K90">
            <v>5.71</v>
          </cell>
          <cell r="M90">
            <v>1</v>
          </cell>
          <cell r="N90" t="str">
            <v>Teconnectivitty 1-776087-1</v>
          </cell>
          <cell r="O90">
            <v>0</v>
          </cell>
        </row>
        <row r="91">
          <cell r="A91" t="str">
            <v>PQ-P008</v>
          </cell>
          <cell r="B91" t="str">
            <v>Connectors</v>
          </cell>
          <cell r="C91" t="str">
            <v>23 pos ampseal vrl blauw</v>
          </cell>
          <cell r="E91" t="str">
            <v>ampseal</v>
          </cell>
          <cell r="F91">
            <v>0</v>
          </cell>
          <cell r="G91">
            <v>0</v>
          </cell>
          <cell r="M91">
            <v>1</v>
          </cell>
          <cell r="O91">
            <v>0</v>
          </cell>
        </row>
        <row r="92">
          <cell r="A92" t="str">
            <v>PQ-P009</v>
          </cell>
          <cell r="B92" t="str">
            <v>Connectors</v>
          </cell>
          <cell r="C92" t="str">
            <v>23 pos ampseal vrl grijs</v>
          </cell>
          <cell r="E92" t="str">
            <v>ampseal</v>
          </cell>
          <cell r="F92">
            <v>0</v>
          </cell>
          <cell r="G92">
            <v>0</v>
          </cell>
          <cell r="M92">
            <v>1</v>
          </cell>
          <cell r="O92">
            <v>0</v>
          </cell>
        </row>
        <row r="93">
          <cell r="A93" t="str">
            <v>PQ-P010</v>
          </cell>
          <cell r="B93" t="str">
            <v>Connectors</v>
          </cell>
          <cell r="C93" t="str">
            <v>23 pos ampseal vrl wit</v>
          </cell>
          <cell r="E93" t="str">
            <v>ampseal</v>
          </cell>
          <cell r="F93">
            <v>0</v>
          </cell>
          <cell r="G93">
            <v>0</v>
          </cell>
          <cell r="M93">
            <v>1</v>
          </cell>
          <cell r="N93" t="str">
            <v>TEConnectivity: 776680-2</v>
          </cell>
          <cell r="O93">
            <v>0</v>
          </cell>
        </row>
        <row r="94">
          <cell r="A94" t="str">
            <v>PQ-P011</v>
          </cell>
          <cell r="B94" t="str">
            <v>Connectors</v>
          </cell>
          <cell r="C94" t="str">
            <v>23 pos ampseal vrl zwart</v>
          </cell>
          <cell r="E94" t="str">
            <v>ampseal</v>
          </cell>
          <cell r="F94">
            <v>0</v>
          </cell>
          <cell r="G94">
            <v>0</v>
          </cell>
          <cell r="M94">
            <v>1</v>
          </cell>
          <cell r="N94" t="str">
            <v>Teconnectivity : 770680-1</v>
          </cell>
          <cell r="O94">
            <v>0</v>
          </cell>
        </row>
        <row r="95">
          <cell r="A95" t="str">
            <v>PQ-P118</v>
          </cell>
          <cell r="B95" t="str">
            <v>Connectors</v>
          </cell>
          <cell r="C95" t="str">
            <v>2CT3002-W063002</v>
          </cell>
          <cell r="E95" t="str">
            <v>Signatron</v>
          </cell>
          <cell r="F95">
            <v>0</v>
          </cell>
          <cell r="G95">
            <v>0</v>
          </cell>
          <cell r="H95">
            <v>150008</v>
          </cell>
          <cell r="I95">
            <v>1860682</v>
          </cell>
          <cell r="M95">
            <v>1</v>
          </cell>
          <cell r="O95">
            <v>0</v>
          </cell>
        </row>
        <row r="96">
          <cell r="A96" t="str">
            <v>PQ-P012</v>
          </cell>
          <cell r="B96" t="str">
            <v>Connectors</v>
          </cell>
          <cell r="C96" t="str">
            <v>2ct3010-W03400 3 way vrl</v>
          </cell>
          <cell r="E96" t="str">
            <v>Signatron</v>
          </cell>
          <cell r="F96">
            <v>0</v>
          </cell>
          <cell r="G96">
            <v>0</v>
          </cell>
          <cell r="H96">
            <v>150008</v>
          </cell>
          <cell r="I96">
            <v>1860711</v>
          </cell>
          <cell r="K96">
            <v>9.8699999999999996E-2</v>
          </cell>
          <cell r="M96">
            <v>1</v>
          </cell>
          <cell r="O96">
            <v>0</v>
          </cell>
        </row>
        <row r="97">
          <cell r="A97" t="str">
            <v>PQ-P013</v>
          </cell>
          <cell r="B97" t="str">
            <v>Connectors</v>
          </cell>
          <cell r="C97" t="str">
            <v>2ct3010-W04400 4 way vrl</v>
          </cell>
          <cell r="E97" t="str">
            <v>Signatron</v>
          </cell>
          <cell r="F97">
            <v>0</v>
          </cell>
          <cell r="G97">
            <v>0</v>
          </cell>
          <cell r="H97">
            <v>150008</v>
          </cell>
          <cell r="I97">
            <v>1860712</v>
          </cell>
          <cell r="K97">
            <v>4.0999999999999996</v>
          </cell>
          <cell r="M97">
            <v>1</v>
          </cell>
          <cell r="O97">
            <v>0</v>
          </cell>
        </row>
        <row r="98">
          <cell r="A98" t="str">
            <v>PQ-P014</v>
          </cell>
          <cell r="B98" t="str">
            <v>Connectors</v>
          </cell>
          <cell r="C98" t="str">
            <v>2ct3010-W06300 6 way vrl</v>
          </cell>
          <cell r="E98" t="str">
            <v>Signatron</v>
          </cell>
          <cell r="F98">
            <v>0</v>
          </cell>
          <cell r="G98">
            <v>0</v>
          </cell>
          <cell r="H98">
            <v>150008</v>
          </cell>
          <cell r="I98">
            <v>1860706</v>
          </cell>
          <cell r="K98">
            <v>3.33</v>
          </cell>
          <cell r="M98">
            <v>1</v>
          </cell>
          <cell r="O98">
            <v>0</v>
          </cell>
        </row>
        <row r="99">
          <cell r="A99" t="str">
            <v>PQ-P015</v>
          </cell>
          <cell r="B99" t="str">
            <v>Connectors</v>
          </cell>
          <cell r="C99" t="str">
            <v>2ct3010-W08300 8 way vrkl</v>
          </cell>
          <cell r="E99" t="str">
            <v>Signatron</v>
          </cell>
          <cell r="F99">
            <v>0</v>
          </cell>
          <cell r="G99">
            <v>0</v>
          </cell>
          <cell r="H99">
            <v>150008</v>
          </cell>
          <cell r="I99">
            <v>1860702</v>
          </cell>
          <cell r="K99">
            <v>9.3800000000000008</v>
          </cell>
          <cell r="M99">
            <v>1</v>
          </cell>
          <cell r="O99">
            <v>0</v>
          </cell>
        </row>
        <row r="100">
          <cell r="A100" t="str">
            <v>PQ-P016</v>
          </cell>
          <cell r="B100" t="str">
            <v>Connectors</v>
          </cell>
          <cell r="C100" t="str">
            <v>2ct3028-W06300 6 way man</v>
          </cell>
          <cell r="E100" t="str">
            <v>Signatron</v>
          </cell>
          <cell r="F100">
            <v>0</v>
          </cell>
          <cell r="G100">
            <v>0</v>
          </cell>
          <cell r="H100">
            <v>150008</v>
          </cell>
          <cell r="I100">
            <v>1860729</v>
          </cell>
          <cell r="K100">
            <v>2.58</v>
          </cell>
          <cell r="M100">
            <v>1</v>
          </cell>
          <cell r="O100">
            <v>0</v>
          </cell>
        </row>
        <row r="101">
          <cell r="A101" t="str">
            <v>PQ-P017</v>
          </cell>
          <cell r="B101" t="str">
            <v>Connectors</v>
          </cell>
          <cell r="C101" t="str">
            <v>35 pos ampseal man</v>
          </cell>
          <cell r="E101" t="str">
            <v>ampseal</v>
          </cell>
          <cell r="F101">
            <v>0</v>
          </cell>
          <cell r="G101">
            <v>0</v>
          </cell>
          <cell r="M101">
            <v>1</v>
          </cell>
          <cell r="N101" t="str">
            <v>Teconnectivity:776163-4</v>
          </cell>
          <cell r="O101">
            <v>0</v>
          </cell>
        </row>
        <row r="102">
          <cell r="A102" t="str">
            <v>PQ-P018</v>
          </cell>
          <cell r="B102" t="str">
            <v>Connectors</v>
          </cell>
          <cell r="C102" t="str">
            <v>35 pos ampseal man blauw</v>
          </cell>
          <cell r="E102" t="str">
            <v>ampseal</v>
          </cell>
          <cell r="F102">
            <v>0</v>
          </cell>
          <cell r="G102">
            <v>0</v>
          </cell>
          <cell r="M102">
            <v>1</v>
          </cell>
          <cell r="N102" t="str">
            <v>Teconnectivity: 776163-5</v>
          </cell>
          <cell r="O102">
            <v>0</v>
          </cell>
        </row>
        <row r="103">
          <cell r="A103" t="str">
            <v>PQ-P019</v>
          </cell>
          <cell r="B103" t="str">
            <v>Connectors</v>
          </cell>
          <cell r="C103" t="str">
            <v>35 pos ampseal man wit</v>
          </cell>
          <cell r="E103" t="str">
            <v>ampseal</v>
          </cell>
          <cell r="F103">
            <v>0</v>
          </cell>
          <cell r="G103">
            <v>0</v>
          </cell>
          <cell r="M103">
            <v>1</v>
          </cell>
          <cell r="N103" t="str">
            <v>Teconnectivity: 1-776163-2</v>
          </cell>
          <cell r="O103">
            <v>0</v>
          </cell>
        </row>
        <row r="104">
          <cell r="A104" t="str">
            <v>PQ-P020</v>
          </cell>
          <cell r="B104" t="str">
            <v>Connectors</v>
          </cell>
          <cell r="C104" t="str">
            <v>35 pos ampseal man zwart</v>
          </cell>
          <cell r="E104" t="str">
            <v>ampseal</v>
          </cell>
          <cell r="F104">
            <v>0</v>
          </cell>
          <cell r="G104">
            <v>0</v>
          </cell>
          <cell r="M104">
            <v>1</v>
          </cell>
          <cell r="N104" t="str">
            <v>Teconnectivity 1-776163-1</v>
          </cell>
          <cell r="O104">
            <v>0</v>
          </cell>
        </row>
        <row r="105">
          <cell r="A105" t="str">
            <v>PQ-P021</v>
          </cell>
          <cell r="B105" t="str">
            <v>Connectors</v>
          </cell>
          <cell r="C105" t="str">
            <v>35 pos ampseal man zwart</v>
          </cell>
          <cell r="E105" t="str">
            <v>ampseal</v>
          </cell>
          <cell r="F105">
            <v>0</v>
          </cell>
          <cell r="G105">
            <v>0</v>
          </cell>
          <cell r="M105">
            <v>1</v>
          </cell>
          <cell r="N105" t="str">
            <v>Teconnectivity: 776163-1</v>
          </cell>
          <cell r="O105">
            <v>0</v>
          </cell>
        </row>
        <row r="106">
          <cell r="A106" t="str">
            <v>PQ-P022</v>
          </cell>
          <cell r="B106" t="str">
            <v>Connectors</v>
          </cell>
          <cell r="C106" t="str">
            <v>35 pos ampseal vrl</v>
          </cell>
          <cell r="E106" t="str">
            <v>ampseal</v>
          </cell>
          <cell r="F106">
            <v>0</v>
          </cell>
          <cell r="G106">
            <v>0</v>
          </cell>
          <cell r="M106">
            <v>1</v>
          </cell>
          <cell r="N106" t="str">
            <v>Teconnectivity: 1-776164-2</v>
          </cell>
          <cell r="O106">
            <v>0</v>
          </cell>
        </row>
        <row r="107">
          <cell r="A107" t="str">
            <v>PQ-P023</v>
          </cell>
          <cell r="B107" t="str">
            <v>Connectors</v>
          </cell>
          <cell r="C107" t="str">
            <v>35 pos ampseal vrl blauw</v>
          </cell>
          <cell r="E107" t="str">
            <v>ampseal</v>
          </cell>
          <cell r="F107">
            <v>0</v>
          </cell>
          <cell r="G107">
            <v>0</v>
          </cell>
          <cell r="M107">
            <v>1</v>
          </cell>
          <cell r="N107" t="str">
            <v>Teconnectivity: 776164-5</v>
          </cell>
          <cell r="O107">
            <v>0</v>
          </cell>
        </row>
        <row r="108">
          <cell r="A108" t="str">
            <v>PQ-P024</v>
          </cell>
          <cell r="B108" t="str">
            <v>Connectors</v>
          </cell>
          <cell r="C108" t="str">
            <v>35 pos ampseal vrl grijs</v>
          </cell>
          <cell r="E108" t="str">
            <v>ampseal</v>
          </cell>
          <cell r="F108">
            <v>0</v>
          </cell>
          <cell r="G108">
            <v>0</v>
          </cell>
          <cell r="M108">
            <v>1</v>
          </cell>
          <cell r="N108" t="str">
            <v>Teconnectivity: 776164-4</v>
          </cell>
          <cell r="O108">
            <v>0</v>
          </cell>
        </row>
        <row r="109">
          <cell r="A109" t="str">
            <v>PQ-P025</v>
          </cell>
          <cell r="B109" t="str">
            <v>Connectors</v>
          </cell>
          <cell r="C109" t="str">
            <v>35 pos ampseal vrl zwart</v>
          </cell>
          <cell r="E109" t="str">
            <v>ampseal</v>
          </cell>
          <cell r="F109">
            <v>0</v>
          </cell>
          <cell r="G109">
            <v>0</v>
          </cell>
          <cell r="M109">
            <v>1</v>
          </cell>
          <cell r="N109" t="str">
            <v>Teconnectivity: 776164-1</v>
          </cell>
          <cell r="O109">
            <v>0</v>
          </cell>
        </row>
        <row r="110">
          <cell r="A110" t="str">
            <v>PQ-P117</v>
          </cell>
          <cell r="B110" t="str">
            <v>Connectors</v>
          </cell>
          <cell r="C110" t="str">
            <v>AMP-TERMINAL 6,3mm</v>
          </cell>
          <cell r="E110" t="str">
            <v>stelling</v>
          </cell>
          <cell r="F110">
            <v>9</v>
          </cell>
          <cell r="G110">
            <v>0</v>
          </cell>
          <cell r="H110">
            <v>150020</v>
          </cell>
          <cell r="I110" t="str">
            <v>30-321</v>
          </cell>
          <cell r="M110">
            <v>0</v>
          </cell>
        </row>
        <row r="111">
          <cell r="A111" t="str">
            <v>PQ-P026</v>
          </cell>
          <cell r="B111" t="str">
            <v>Connectors</v>
          </cell>
          <cell r="C111" t="str">
            <v>automotive con 12 pin</v>
          </cell>
          <cell r="E111" t="str">
            <v>deutsch con</v>
          </cell>
          <cell r="F111">
            <v>0</v>
          </cell>
          <cell r="G111">
            <v>0</v>
          </cell>
          <cell r="H111">
            <v>150017</v>
          </cell>
          <cell r="I111" t="str">
            <v>654-ATMO4-12PB</v>
          </cell>
          <cell r="M111">
            <v>1</v>
          </cell>
          <cell r="O111">
            <v>0</v>
          </cell>
        </row>
        <row r="112">
          <cell r="A112" t="str">
            <v>PQ-P027</v>
          </cell>
          <cell r="B112" t="str">
            <v>Connectors</v>
          </cell>
          <cell r="C112" t="str">
            <v>AWM-12p wedglock</v>
          </cell>
          <cell r="E112" t="str">
            <v>deutsch con</v>
          </cell>
          <cell r="F112">
            <v>0</v>
          </cell>
          <cell r="G112">
            <v>0</v>
          </cell>
          <cell r="H112">
            <v>150017</v>
          </cell>
          <cell r="I112" t="str">
            <v>654-AWM-12p</v>
          </cell>
          <cell r="K112">
            <v>0.26800000000000002</v>
          </cell>
          <cell r="M112">
            <v>1</v>
          </cell>
          <cell r="O112">
            <v>0</v>
          </cell>
        </row>
        <row r="113">
          <cell r="A113" t="str">
            <v>PQ-P028</v>
          </cell>
          <cell r="B113" t="str">
            <v>Connectors</v>
          </cell>
          <cell r="C113" t="str">
            <v>backshield 15 way</v>
          </cell>
          <cell r="E113" t="str">
            <v>Connectors wire</v>
          </cell>
          <cell r="F113">
            <v>0</v>
          </cell>
          <cell r="G113">
            <v>0</v>
          </cell>
          <cell r="H113">
            <v>150008</v>
          </cell>
          <cell r="I113">
            <v>3937963</v>
          </cell>
          <cell r="K113">
            <v>0.67900000000000005</v>
          </cell>
          <cell r="M113">
            <v>1</v>
          </cell>
          <cell r="O113">
            <v>0</v>
          </cell>
        </row>
        <row r="114">
          <cell r="A114" t="str">
            <v>PQ-P029</v>
          </cell>
          <cell r="B114" t="str">
            <v>Connectors</v>
          </cell>
          <cell r="C114" t="str">
            <v>Blank seal 16 AWG</v>
          </cell>
          <cell r="E114" t="str">
            <v>deutsch con</v>
          </cell>
          <cell r="F114">
            <v>0</v>
          </cell>
          <cell r="G114">
            <v>0</v>
          </cell>
          <cell r="H114">
            <v>150017</v>
          </cell>
          <cell r="I114" t="str">
            <v>654-A114017</v>
          </cell>
          <cell r="K114">
            <v>5.0999999999999997E-2</v>
          </cell>
          <cell r="M114">
            <v>1</v>
          </cell>
          <cell r="O114">
            <v>0</v>
          </cell>
        </row>
        <row r="115">
          <cell r="A115" t="str">
            <v>PQ-P030</v>
          </cell>
          <cell r="B115" t="str">
            <v>Connectors</v>
          </cell>
          <cell r="C115" t="str">
            <v>block header 8pos</v>
          </cell>
          <cell r="E115" t="str">
            <v xml:space="preserve">Connectors  </v>
          </cell>
          <cell r="F115">
            <v>2</v>
          </cell>
          <cell r="G115">
            <v>0</v>
          </cell>
          <cell r="H115">
            <v>150008</v>
          </cell>
          <cell r="I115">
            <v>1860183</v>
          </cell>
          <cell r="K115">
            <v>0.94599999999999995</v>
          </cell>
        </row>
        <row r="116">
          <cell r="A116" t="str">
            <v>PQ-P031</v>
          </cell>
          <cell r="B116" t="str">
            <v>Connectors</v>
          </cell>
          <cell r="C116" t="str">
            <v>crimp pin 22-30 AWG</v>
          </cell>
          <cell r="E116" t="str">
            <v>Connectors wire</v>
          </cell>
          <cell r="F116">
            <v>40</v>
          </cell>
          <cell r="G116">
            <v>0</v>
          </cell>
          <cell r="H116">
            <v>150008</v>
          </cell>
        </row>
        <row r="117">
          <cell r="A117" t="str">
            <v>PQ-P032</v>
          </cell>
          <cell r="B117" t="str">
            <v>Connectors</v>
          </cell>
          <cell r="C117" t="str">
            <v>crimp pin en molex con 3way</v>
          </cell>
          <cell r="E117" t="str">
            <v>Connectors wire</v>
          </cell>
          <cell r="F117">
            <v>25</v>
          </cell>
          <cell r="G117">
            <v>0</v>
          </cell>
          <cell r="H117">
            <v>150017</v>
          </cell>
          <cell r="I117" t="str">
            <v>538-02062103</v>
          </cell>
        </row>
        <row r="118">
          <cell r="A118" t="str">
            <v>PQ-P033</v>
          </cell>
          <cell r="B118" t="str">
            <v>Connectors</v>
          </cell>
          <cell r="C118" t="str">
            <v>D sub 15 way man</v>
          </cell>
          <cell r="E118" t="str">
            <v>Connectors wire</v>
          </cell>
          <cell r="F118">
            <v>0</v>
          </cell>
          <cell r="G118">
            <v>0</v>
          </cell>
          <cell r="H118">
            <v>150008</v>
          </cell>
          <cell r="I118">
            <v>2293871</v>
          </cell>
          <cell r="K118">
            <v>0.91900000000000004</v>
          </cell>
          <cell r="M118">
            <v>1</v>
          </cell>
          <cell r="O118">
            <v>0</v>
          </cell>
        </row>
        <row r="119">
          <cell r="A119" t="str">
            <v>PQ-P034</v>
          </cell>
          <cell r="B119" t="str">
            <v>Connectors</v>
          </cell>
          <cell r="C119" t="str">
            <v>D sub 9 way man</v>
          </cell>
          <cell r="E119" t="str">
            <v>Connectors wire</v>
          </cell>
          <cell r="F119">
            <v>0</v>
          </cell>
          <cell r="G119">
            <v>0</v>
          </cell>
          <cell r="H119">
            <v>150008</v>
          </cell>
          <cell r="I119">
            <v>1653939</v>
          </cell>
          <cell r="M119">
            <v>1</v>
          </cell>
          <cell r="O119">
            <v>0</v>
          </cell>
        </row>
        <row r="120">
          <cell r="A120" t="str">
            <v>PQ-P035</v>
          </cell>
          <cell r="B120" t="str">
            <v>Connectors</v>
          </cell>
          <cell r="C120" t="str">
            <v>D sub 9 way vrl</v>
          </cell>
          <cell r="E120" t="str">
            <v>Connectors wire</v>
          </cell>
          <cell r="F120">
            <v>0</v>
          </cell>
          <cell r="G120">
            <v>0</v>
          </cell>
          <cell r="H120">
            <v>150008</v>
          </cell>
          <cell r="I120">
            <v>1653942</v>
          </cell>
          <cell r="K120">
            <v>0.41599999999999998</v>
          </cell>
          <cell r="M120">
            <v>1</v>
          </cell>
          <cell r="O120">
            <v>0</v>
          </cell>
        </row>
        <row r="121">
          <cell r="A121" t="str">
            <v>PQ-P036</v>
          </cell>
          <cell r="B121" t="str">
            <v>Connectors</v>
          </cell>
          <cell r="C121" t="str">
            <v>DTM 12p grijs</v>
          </cell>
          <cell r="E121" t="str">
            <v>deutsch con</v>
          </cell>
          <cell r="F121">
            <v>0</v>
          </cell>
          <cell r="G121">
            <v>0</v>
          </cell>
          <cell r="M121">
            <v>1</v>
          </cell>
          <cell r="O121">
            <v>0</v>
          </cell>
        </row>
        <row r="122">
          <cell r="A122" t="str">
            <v>PQ-P037</v>
          </cell>
          <cell r="B122" t="str">
            <v>Connectors</v>
          </cell>
          <cell r="C122" t="str">
            <v>DTM04-12PB</v>
          </cell>
          <cell r="E122" t="str">
            <v>deutsch con</v>
          </cell>
          <cell r="F122">
            <v>0</v>
          </cell>
          <cell r="G122">
            <v>0</v>
          </cell>
          <cell r="H122">
            <v>150008</v>
          </cell>
          <cell r="M122">
            <v>1</v>
          </cell>
          <cell r="O122">
            <v>0</v>
          </cell>
        </row>
        <row r="123">
          <cell r="A123" t="str">
            <v>PQ-P038</v>
          </cell>
          <cell r="B123" t="str">
            <v>Connectors</v>
          </cell>
          <cell r="C123" t="str">
            <v>DTM04-6p</v>
          </cell>
          <cell r="E123" t="str">
            <v>deutsch con</v>
          </cell>
          <cell r="F123">
            <v>0</v>
          </cell>
          <cell r="G123">
            <v>0</v>
          </cell>
          <cell r="M123">
            <v>1</v>
          </cell>
          <cell r="O123">
            <v>0</v>
          </cell>
        </row>
        <row r="124">
          <cell r="A124" t="str">
            <v>PQ-P039</v>
          </cell>
          <cell r="B124" t="str">
            <v>Connectors</v>
          </cell>
          <cell r="C124" t="str">
            <v>DTM06-12SB black</v>
          </cell>
          <cell r="E124" t="str">
            <v>deutsch con</v>
          </cell>
          <cell r="F124">
            <v>0</v>
          </cell>
          <cell r="G124">
            <v>0</v>
          </cell>
          <cell r="H124">
            <v>150008</v>
          </cell>
          <cell r="I124">
            <v>2138248</v>
          </cell>
          <cell r="K124">
            <v>4.9800000000000004</v>
          </cell>
          <cell r="M124">
            <v>1</v>
          </cell>
          <cell r="O124">
            <v>0</v>
          </cell>
        </row>
        <row r="125">
          <cell r="A125" t="str">
            <v>PQ-P040</v>
          </cell>
          <cell r="B125" t="str">
            <v>Connectors</v>
          </cell>
          <cell r="C125" t="str">
            <v>DTM06-6s-EE04 plug</v>
          </cell>
          <cell r="E125" t="str">
            <v>deutsch con</v>
          </cell>
          <cell r="F125">
            <v>0</v>
          </cell>
          <cell r="G125">
            <v>0</v>
          </cell>
          <cell r="H125">
            <v>150008</v>
          </cell>
          <cell r="I125">
            <v>2138278</v>
          </cell>
          <cell r="K125">
            <v>2.44</v>
          </cell>
          <cell r="M125">
            <v>1</v>
          </cell>
          <cell r="O125">
            <v>0</v>
          </cell>
        </row>
        <row r="126">
          <cell r="A126" t="str">
            <v>PQ-P041</v>
          </cell>
          <cell r="B126" t="str">
            <v>Connectors</v>
          </cell>
          <cell r="C126" t="str">
            <v>Flachstecker 1,5-2,5 mm</v>
          </cell>
          <cell r="E126" t="str">
            <v>Connectors wire</v>
          </cell>
          <cell r="F126">
            <v>8</v>
          </cell>
          <cell r="G126">
            <v>0</v>
          </cell>
          <cell r="H126">
            <v>150003</v>
          </cell>
          <cell r="I126">
            <v>54206605</v>
          </cell>
        </row>
        <row r="127">
          <cell r="A127" t="str">
            <v>PQ-P042</v>
          </cell>
          <cell r="B127" t="str">
            <v>Connectors</v>
          </cell>
          <cell r="C127" t="str">
            <v>Flachstecker 4,0-6,0 mm</v>
          </cell>
          <cell r="E127" t="str">
            <v>Connectors wire</v>
          </cell>
          <cell r="F127">
            <v>18</v>
          </cell>
          <cell r="G127">
            <v>0</v>
          </cell>
          <cell r="H127">
            <v>150003</v>
          </cell>
          <cell r="I127">
            <v>54212505</v>
          </cell>
        </row>
        <row r="128">
          <cell r="A128" t="str">
            <v>PQ-P043</v>
          </cell>
          <cell r="B128" t="str">
            <v>Connectors</v>
          </cell>
          <cell r="C128" t="str">
            <v>FPC connector 4 way</v>
          </cell>
          <cell r="E128" t="str">
            <v xml:space="preserve">Connectors  </v>
          </cell>
          <cell r="F128">
            <v>5</v>
          </cell>
          <cell r="G128">
            <v>0</v>
          </cell>
          <cell r="H128">
            <v>150008</v>
          </cell>
          <cell r="I128">
            <v>1245267</v>
          </cell>
          <cell r="K128">
            <v>0.432</v>
          </cell>
        </row>
        <row r="129">
          <cell r="A129" t="str">
            <v>PQ-P044</v>
          </cell>
          <cell r="B129" t="str">
            <v>Connectors</v>
          </cell>
          <cell r="C129" t="str">
            <v>header 1 row angle 8way</v>
          </cell>
          <cell r="E129" t="str">
            <v xml:space="preserve">Connectors  </v>
          </cell>
          <cell r="F129">
            <v>10</v>
          </cell>
          <cell r="G129">
            <v>0</v>
          </cell>
          <cell r="H129">
            <v>150008</v>
          </cell>
          <cell r="I129">
            <v>1593431</v>
          </cell>
          <cell r="K129">
            <v>0.42399999999999999</v>
          </cell>
        </row>
        <row r="130">
          <cell r="A130" t="str">
            <v>PQ-P045</v>
          </cell>
          <cell r="B130" t="str">
            <v>Connectors</v>
          </cell>
          <cell r="C130" t="str">
            <v>header 1row 18 way</v>
          </cell>
          <cell r="E130" t="str">
            <v xml:space="preserve">Connectors  </v>
          </cell>
          <cell r="F130">
            <v>11</v>
          </cell>
          <cell r="G130">
            <v>0</v>
          </cell>
          <cell r="H130">
            <v>150008</v>
          </cell>
          <cell r="I130">
            <v>1593422</v>
          </cell>
          <cell r="K130">
            <v>0.308</v>
          </cell>
        </row>
        <row r="131">
          <cell r="A131" t="str">
            <v>PQ-P117</v>
          </cell>
          <cell r="B131" t="str">
            <v>Connectors</v>
          </cell>
          <cell r="C131" t="str">
            <v>header 2x40</v>
          </cell>
          <cell r="E131" t="str">
            <v>connectors</v>
          </cell>
          <cell r="F131">
            <v>2</v>
          </cell>
          <cell r="G131">
            <v>0</v>
          </cell>
        </row>
        <row r="132">
          <cell r="A132" t="str">
            <v>PQ-P046</v>
          </cell>
          <cell r="B132" t="str">
            <v>Connectors</v>
          </cell>
          <cell r="C132" t="str">
            <v>header 4 way top entry</v>
          </cell>
          <cell r="E132" t="str">
            <v xml:space="preserve">Connectors  </v>
          </cell>
          <cell r="F132">
            <v>5</v>
          </cell>
          <cell r="G132">
            <v>0</v>
          </cell>
          <cell r="H132">
            <v>150008</v>
          </cell>
          <cell r="I132">
            <v>1679129</v>
          </cell>
          <cell r="K132">
            <v>0.64800000000000002</v>
          </cell>
        </row>
        <row r="133">
          <cell r="A133" t="str">
            <v>PQ-P047</v>
          </cell>
          <cell r="B133" t="str">
            <v>Connectors</v>
          </cell>
          <cell r="C133" t="str">
            <v>header straight 14 way</v>
          </cell>
          <cell r="E133" t="str">
            <v xml:space="preserve">Connectors  </v>
          </cell>
          <cell r="F133">
            <v>1</v>
          </cell>
          <cell r="G133">
            <v>0</v>
          </cell>
        </row>
        <row r="134">
          <cell r="A134" t="str">
            <v>PQ-P048</v>
          </cell>
          <cell r="B134" t="str">
            <v>Connectors</v>
          </cell>
          <cell r="C134" t="str">
            <v>header straight 20way CON20</v>
          </cell>
          <cell r="E134" t="str">
            <v xml:space="preserve">Connectors  </v>
          </cell>
          <cell r="F134">
            <v>17</v>
          </cell>
          <cell r="G134">
            <v>0</v>
          </cell>
          <cell r="H134">
            <v>150008</v>
          </cell>
          <cell r="I134">
            <v>8395942</v>
          </cell>
          <cell r="K134">
            <v>1.24</v>
          </cell>
        </row>
        <row r="135">
          <cell r="A135" t="str">
            <v>PQ-P049</v>
          </cell>
          <cell r="B135" t="str">
            <v>Connectors</v>
          </cell>
          <cell r="C135" t="str">
            <v>locking plug 12 way</v>
          </cell>
          <cell r="E135" t="str">
            <v xml:space="preserve">Connectors  </v>
          </cell>
          <cell r="F135">
            <v>23</v>
          </cell>
          <cell r="G135">
            <v>0</v>
          </cell>
          <cell r="H135">
            <v>150008</v>
          </cell>
          <cell r="I135">
            <v>1360272</v>
          </cell>
          <cell r="K135">
            <v>2.7</v>
          </cell>
          <cell r="M135">
            <v>0</v>
          </cell>
        </row>
        <row r="136">
          <cell r="A136" t="str">
            <v>PQ-P050</v>
          </cell>
          <cell r="B136" t="str">
            <v>Connectors</v>
          </cell>
          <cell r="C136" t="str">
            <v>locking plug 12 way 3,5 mm</v>
          </cell>
          <cell r="E136" t="str">
            <v>Connectors wire</v>
          </cell>
          <cell r="F136">
            <v>3</v>
          </cell>
          <cell r="G136">
            <v>0</v>
          </cell>
          <cell r="H136">
            <v>150008</v>
          </cell>
          <cell r="I136">
            <v>1360300</v>
          </cell>
          <cell r="K136">
            <v>0.82</v>
          </cell>
          <cell r="M136">
            <v>0</v>
          </cell>
        </row>
        <row r="137">
          <cell r="A137" t="str">
            <v>PQ-P051</v>
          </cell>
          <cell r="B137" t="str">
            <v>Connectors</v>
          </cell>
          <cell r="C137" t="str">
            <v>locking plug 4 way</v>
          </cell>
          <cell r="E137" t="str">
            <v>Connectors wire</v>
          </cell>
          <cell r="F137">
            <v>2</v>
          </cell>
          <cell r="G137">
            <v>0</v>
          </cell>
        </row>
        <row r="138">
          <cell r="A138" t="str">
            <v>PQ-P052</v>
          </cell>
          <cell r="B138" t="str">
            <v>Connectors</v>
          </cell>
          <cell r="C138" t="str">
            <v>locking plug 8 way</v>
          </cell>
          <cell r="E138" t="str">
            <v xml:space="preserve">Connectors  </v>
          </cell>
          <cell r="F138">
            <v>1</v>
          </cell>
          <cell r="G138">
            <v>0</v>
          </cell>
          <cell r="H138">
            <v>150008</v>
          </cell>
          <cell r="I138">
            <v>1360270</v>
          </cell>
          <cell r="K138">
            <v>1.39</v>
          </cell>
        </row>
        <row r="139">
          <cell r="A139" t="str">
            <v>PQ-P053</v>
          </cell>
          <cell r="B139" t="str">
            <v>Connectors</v>
          </cell>
          <cell r="C139" t="str">
            <v>locking plug 8 way</v>
          </cell>
          <cell r="E139" t="str">
            <v>Connectors wire</v>
          </cell>
          <cell r="F139">
            <v>2</v>
          </cell>
          <cell r="G139">
            <v>0</v>
          </cell>
          <cell r="H139">
            <v>150008</v>
          </cell>
          <cell r="I139">
            <v>1859943</v>
          </cell>
          <cell r="K139">
            <v>2.77</v>
          </cell>
        </row>
        <row r="140">
          <cell r="A140" t="str">
            <v>PQ-P054</v>
          </cell>
          <cell r="B140" t="str">
            <v>Connectors</v>
          </cell>
          <cell r="C140" t="str">
            <v>mag jack 1 port 100 base t</v>
          </cell>
          <cell r="E140" t="str">
            <v xml:space="preserve">Connectors  </v>
          </cell>
          <cell r="F140">
            <v>9</v>
          </cell>
          <cell r="G140">
            <v>0</v>
          </cell>
          <cell r="H140">
            <v>150026</v>
          </cell>
          <cell r="I140" t="str">
            <v>14191014nd</v>
          </cell>
        </row>
        <row r="141">
          <cell r="A141" t="str">
            <v>PQ-P110</v>
          </cell>
          <cell r="B141" t="str">
            <v>Connectors</v>
          </cell>
          <cell r="C141" t="str">
            <v>ME060-381008</v>
          </cell>
          <cell r="E141" t="str">
            <v xml:space="preserve">Connectors  </v>
          </cell>
          <cell r="F141">
            <v>-3</v>
          </cell>
          <cell r="G141">
            <v>0</v>
          </cell>
          <cell r="H141">
            <v>150008</v>
          </cell>
          <cell r="I141">
            <v>1360289</v>
          </cell>
          <cell r="K141">
            <v>0.56100000000000005</v>
          </cell>
          <cell r="M141">
            <v>0</v>
          </cell>
        </row>
        <row r="142">
          <cell r="A142" t="str">
            <v>PQ-P106</v>
          </cell>
          <cell r="B142" t="str">
            <v>Connectors</v>
          </cell>
          <cell r="C142" t="str">
            <v>ME060-381012</v>
          </cell>
          <cell r="E142" t="str">
            <v xml:space="preserve">Connectors  </v>
          </cell>
          <cell r="F142">
            <v>4</v>
          </cell>
          <cell r="G142">
            <v>0</v>
          </cell>
          <cell r="H142">
            <v>150008</v>
          </cell>
          <cell r="I142">
            <v>1360291</v>
          </cell>
          <cell r="K142">
            <v>1.23</v>
          </cell>
        </row>
        <row r="143">
          <cell r="A143" t="str">
            <v>PQ-P055</v>
          </cell>
          <cell r="B143" t="str">
            <v>Connectors</v>
          </cell>
          <cell r="C143" t="str">
            <v>mini usb type b recptacle</v>
          </cell>
          <cell r="E143" t="str">
            <v xml:space="preserve">Connectors  </v>
          </cell>
          <cell r="F143">
            <v>5</v>
          </cell>
          <cell r="G143">
            <v>0</v>
          </cell>
          <cell r="H143">
            <v>150008</v>
          </cell>
          <cell r="I143">
            <v>1125348</v>
          </cell>
          <cell r="K143">
            <v>0.55200000000000005</v>
          </cell>
        </row>
        <row r="144">
          <cell r="A144" t="str">
            <v>PQ-P056</v>
          </cell>
          <cell r="B144" t="str">
            <v>Connectors</v>
          </cell>
          <cell r="C144" t="str">
            <v>MOLEX2P</v>
          </cell>
          <cell r="E144" t="str">
            <v xml:space="preserve">Connectors  </v>
          </cell>
          <cell r="F144">
            <v>6</v>
          </cell>
          <cell r="G144">
            <v>0</v>
          </cell>
          <cell r="H144">
            <v>150017</v>
          </cell>
          <cell r="I144" t="str">
            <v>538-22272021</v>
          </cell>
          <cell r="K144">
            <v>0.19900000000000001</v>
          </cell>
        </row>
        <row r="145">
          <cell r="A145" t="str">
            <v>PQ-P057</v>
          </cell>
          <cell r="B145" t="str">
            <v>Connectors</v>
          </cell>
          <cell r="C145" t="str">
            <v>MOLEX3P</v>
          </cell>
          <cell r="E145" t="str">
            <v xml:space="preserve">Connectors  </v>
          </cell>
          <cell r="F145">
            <v>0</v>
          </cell>
          <cell r="G145">
            <v>0</v>
          </cell>
          <cell r="H145">
            <v>150017</v>
          </cell>
          <cell r="I145" t="str">
            <v>538-22272031</v>
          </cell>
          <cell r="K145">
            <v>0.378</v>
          </cell>
        </row>
        <row r="146">
          <cell r="A146" t="str">
            <v>PQ-P058</v>
          </cell>
          <cell r="B146" t="str">
            <v>Connectors</v>
          </cell>
          <cell r="C146" t="str">
            <v>MOLEX4P</v>
          </cell>
          <cell r="E146" t="str">
            <v xml:space="preserve">Connectors  </v>
          </cell>
          <cell r="F146">
            <v>7</v>
          </cell>
          <cell r="G146">
            <v>0</v>
          </cell>
          <cell r="H146">
            <v>150008</v>
          </cell>
          <cell r="I146">
            <v>9731164</v>
          </cell>
          <cell r="K146">
            <v>0.32200000000000001</v>
          </cell>
        </row>
        <row r="147">
          <cell r="A147" t="str">
            <v>PQ-P059</v>
          </cell>
          <cell r="B147" t="str">
            <v>Connectors</v>
          </cell>
          <cell r="C147" t="str">
            <v>MOLEX5P</v>
          </cell>
          <cell r="E147" t="str">
            <v xml:space="preserve">Connectors  </v>
          </cell>
          <cell r="F147">
            <v>15</v>
          </cell>
          <cell r="G147">
            <v>1</v>
          </cell>
          <cell r="H147">
            <v>150008</v>
          </cell>
          <cell r="I147">
            <v>9731679</v>
          </cell>
          <cell r="K147">
            <v>0.41599999999999998</v>
          </cell>
        </row>
        <row r="148">
          <cell r="A148" t="str">
            <v>PQ-P060</v>
          </cell>
          <cell r="B148" t="str">
            <v>Connectors</v>
          </cell>
          <cell r="C148" t="str">
            <v>MOLEX6p</v>
          </cell>
          <cell r="E148" t="str">
            <v xml:space="preserve">Connectors  </v>
          </cell>
          <cell r="F148">
            <v>4</v>
          </cell>
          <cell r="G148">
            <v>2</v>
          </cell>
          <cell r="H148">
            <v>150017</v>
          </cell>
          <cell r="I148" t="str">
            <v>538-22272061</v>
          </cell>
          <cell r="K148">
            <v>0.41899999999999998</v>
          </cell>
        </row>
        <row r="149">
          <cell r="A149" t="str">
            <v>PQ-P061</v>
          </cell>
          <cell r="B149" t="str">
            <v>Connectors</v>
          </cell>
          <cell r="C149" t="str">
            <v>MOLEX8P</v>
          </cell>
          <cell r="E149" t="str">
            <v xml:space="preserve">Connectors  </v>
          </cell>
          <cell r="F149">
            <v>2</v>
          </cell>
          <cell r="G149">
            <v>0</v>
          </cell>
          <cell r="H149">
            <v>150008</v>
          </cell>
          <cell r="I149">
            <v>9731180</v>
          </cell>
          <cell r="K149">
            <v>0.64500000000000002</v>
          </cell>
        </row>
        <row r="150">
          <cell r="A150" t="str">
            <v>PQ-P062</v>
          </cell>
          <cell r="B150" t="str">
            <v>Connectors</v>
          </cell>
          <cell r="C150" t="str">
            <v>PHR-5 Housing 5 way 2mm</v>
          </cell>
          <cell r="E150" t="str">
            <v>Connectors wire</v>
          </cell>
          <cell r="F150">
            <v>12</v>
          </cell>
          <cell r="G150">
            <v>0</v>
          </cell>
          <cell r="H150">
            <v>150008</v>
          </cell>
          <cell r="I150">
            <v>3616216</v>
          </cell>
          <cell r="K150">
            <v>5.4100000000000002E-2</v>
          </cell>
        </row>
        <row r="151">
          <cell r="A151" t="str">
            <v>PQ-P063</v>
          </cell>
          <cell r="B151" t="str">
            <v>Connectors</v>
          </cell>
          <cell r="C151" t="str">
            <v>PHR-6 housing 6 way</v>
          </cell>
          <cell r="E151" t="str">
            <v>Connectors wire</v>
          </cell>
          <cell r="F151">
            <v>6</v>
          </cell>
          <cell r="G151">
            <v>0</v>
          </cell>
          <cell r="H151">
            <v>150008</v>
          </cell>
          <cell r="I151">
            <v>3616228</v>
          </cell>
          <cell r="K151">
            <v>5.9299999999999999E-2</v>
          </cell>
        </row>
        <row r="152">
          <cell r="A152" t="str">
            <v>PQ-P064</v>
          </cell>
          <cell r="B152" t="str">
            <v>Connectors</v>
          </cell>
          <cell r="C152" t="str">
            <v>PHR-8 housing 8way</v>
          </cell>
          <cell r="E152" t="str">
            <v>Connectors wire</v>
          </cell>
          <cell r="F152">
            <v>4</v>
          </cell>
          <cell r="G152">
            <v>0</v>
          </cell>
          <cell r="H152">
            <v>150008</v>
          </cell>
          <cell r="I152">
            <v>3616241</v>
          </cell>
          <cell r="K152">
            <v>9.98E-2</v>
          </cell>
        </row>
        <row r="153">
          <cell r="A153" t="str">
            <v>PQ-P065</v>
          </cell>
          <cell r="B153" t="str">
            <v>Connectors</v>
          </cell>
          <cell r="C153" t="str">
            <v>pin man</v>
          </cell>
          <cell r="E153" t="str">
            <v>deutsch con</v>
          </cell>
          <cell r="F153">
            <v>0</v>
          </cell>
          <cell r="G153">
            <v>0</v>
          </cell>
          <cell r="M153">
            <v>1</v>
          </cell>
          <cell r="O153">
            <v>0</v>
          </cell>
        </row>
        <row r="154">
          <cell r="A154" t="str">
            <v>PQ-P066</v>
          </cell>
          <cell r="B154" t="str">
            <v>Connectors</v>
          </cell>
          <cell r="C154" t="str">
            <v>pin vrl</v>
          </cell>
          <cell r="E154" t="str">
            <v>deutsch con</v>
          </cell>
          <cell r="F154">
            <v>0</v>
          </cell>
          <cell r="G154">
            <v>0</v>
          </cell>
          <cell r="M154">
            <v>1</v>
          </cell>
          <cell r="O154">
            <v>0</v>
          </cell>
        </row>
        <row r="155">
          <cell r="A155" t="str">
            <v>PQ-P067</v>
          </cell>
          <cell r="B155" t="str">
            <v>Connectors</v>
          </cell>
          <cell r="C155" t="str">
            <v>pt contact fixed 8 way</v>
          </cell>
          <cell r="E155" t="str">
            <v xml:space="preserve">Connectors  </v>
          </cell>
          <cell r="F155">
            <v>10</v>
          </cell>
          <cell r="G155">
            <v>1</v>
          </cell>
          <cell r="H155">
            <v>150017</v>
          </cell>
          <cell r="I155">
            <v>6511984675</v>
          </cell>
          <cell r="K155">
            <v>1.3</v>
          </cell>
        </row>
        <row r="156">
          <cell r="A156" t="str">
            <v>PQ-P068</v>
          </cell>
          <cell r="B156" t="str">
            <v>Connectors</v>
          </cell>
          <cell r="C156" t="str">
            <v>ptsa wire to brd 15pos</v>
          </cell>
          <cell r="E156" t="str">
            <v xml:space="preserve">Connectors  </v>
          </cell>
          <cell r="F156">
            <v>7</v>
          </cell>
          <cell r="G156">
            <v>1</v>
          </cell>
          <cell r="H156">
            <v>150008</v>
          </cell>
          <cell r="I156">
            <v>1792965</v>
          </cell>
          <cell r="K156">
            <v>2.2400000000000002</v>
          </cell>
        </row>
        <row r="157">
          <cell r="A157" t="str">
            <v>PQ-P069</v>
          </cell>
          <cell r="B157" t="str">
            <v>Connectors</v>
          </cell>
          <cell r="C157" t="str">
            <v>ptsa wire to brd 24pos</v>
          </cell>
          <cell r="E157" t="str">
            <v xml:space="preserve">Connectors  </v>
          </cell>
          <cell r="F157">
            <v>2</v>
          </cell>
          <cell r="G157">
            <v>1</v>
          </cell>
          <cell r="H157">
            <v>150017</v>
          </cell>
          <cell r="I157" t="str">
            <v>651-1990232</v>
          </cell>
          <cell r="K157">
            <v>2.29</v>
          </cell>
        </row>
        <row r="158">
          <cell r="A158" t="str">
            <v>PQ-P070</v>
          </cell>
          <cell r="B158" t="str">
            <v>Connectors</v>
          </cell>
          <cell r="C158" t="str">
            <v>ptsa wire to brd 6pos</v>
          </cell>
          <cell r="E158" t="str">
            <v xml:space="preserve">Connectors  </v>
          </cell>
          <cell r="F158">
            <v>-10</v>
          </cell>
          <cell r="G158">
            <v>1</v>
          </cell>
          <cell r="H158">
            <v>150008</v>
          </cell>
          <cell r="I158">
            <v>1792955</v>
          </cell>
          <cell r="K158">
            <v>0.96699999999999997</v>
          </cell>
          <cell r="N158" t="str">
            <v>phoenix contact fixed</v>
          </cell>
        </row>
        <row r="159">
          <cell r="A159" t="str">
            <v>PQ-P071</v>
          </cell>
          <cell r="B159" t="str">
            <v>Connectors</v>
          </cell>
          <cell r="C159" t="str">
            <v>ptsa wire to brd 8pos</v>
          </cell>
          <cell r="E159" t="str">
            <v xml:space="preserve">Connectors  </v>
          </cell>
          <cell r="F159">
            <v>5</v>
          </cell>
          <cell r="G159">
            <v>1</v>
          </cell>
          <cell r="H159">
            <v>150017</v>
          </cell>
          <cell r="I159">
            <v>6511990067</v>
          </cell>
          <cell r="K159">
            <v>0.78700000000000003</v>
          </cell>
        </row>
        <row r="160">
          <cell r="A160" t="str">
            <v>PQ-P072</v>
          </cell>
          <cell r="B160" t="str">
            <v>Connectors</v>
          </cell>
          <cell r="C160" t="str">
            <v>S sub 15PA-02 man</v>
          </cell>
          <cell r="E160" t="str">
            <v>Connectors wire</v>
          </cell>
          <cell r="F160">
            <v>0</v>
          </cell>
          <cell r="G160">
            <v>1</v>
          </cell>
          <cell r="H160">
            <v>150008</v>
          </cell>
          <cell r="I160">
            <v>1084673</v>
          </cell>
          <cell r="K160">
            <v>1.01</v>
          </cell>
          <cell r="M160">
            <v>1</v>
          </cell>
          <cell r="O160">
            <v>0</v>
          </cell>
        </row>
        <row r="161">
          <cell r="A161" t="str">
            <v>PQ-P073</v>
          </cell>
          <cell r="B161" t="str">
            <v>Connectors</v>
          </cell>
          <cell r="C161" t="str">
            <v>S sub 15SA-02 vrl</v>
          </cell>
          <cell r="E161" t="str">
            <v>Connectors wire</v>
          </cell>
          <cell r="F161">
            <v>0</v>
          </cell>
          <cell r="G161">
            <v>1</v>
          </cell>
          <cell r="H161">
            <v>150008</v>
          </cell>
          <cell r="I161">
            <v>1084679</v>
          </cell>
          <cell r="K161">
            <v>1.44</v>
          </cell>
          <cell r="M161">
            <v>1</v>
          </cell>
          <cell r="O161">
            <v>0</v>
          </cell>
        </row>
        <row r="162">
          <cell r="A162" t="str">
            <v>PQ-P074</v>
          </cell>
          <cell r="B162" t="str">
            <v>Connectors</v>
          </cell>
          <cell r="C162" t="str">
            <v>screw terminal 2 way</v>
          </cell>
          <cell r="E162" t="str">
            <v xml:space="preserve">Connectors  </v>
          </cell>
          <cell r="F162">
            <v>2</v>
          </cell>
          <cell r="G162">
            <v>0</v>
          </cell>
          <cell r="H162">
            <v>150008</v>
          </cell>
          <cell r="I162">
            <v>1131855</v>
          </cell>
          <cell r="K162">
            <v>0.51</v>
          </cell>
        </row>
        <row r="163">
          <cell r="A163" t="str">
            <v>PQ-P075</v>
          </cell>
          <cell r="B163" t="str">
            <v>Connectors</v>
          </cell>
          <cell r="C163" t="str">
            <v>screw terminal 3 way</v>
          </cell>
          <cell r="E163" t="str">
            <v xml:space="preserve">Connectors  </v>
          </cell>
          <cell r="F163">
            <v>2</v>
          </cell>
          <cell r="G163">
            <v>0</v>
          </cell>
          <cell r="H163">
            <v>150008</v>
          </cell>
          <cell r="I163">
            <v>3704580</v>
          </cell>
          <cell r="K163">
            <v>1.73</v>
          </cell>
        </row>
        <row r="164">
          <cell r="A164" t="str">
            <v>PQ-P076</v>
          </cell>
          <cell r="B164" t="str">
            <v>Connectors</v>
          </cell>
          <cell r="C164" t="str">
            <v>screw terminal 3 way</v>
          </cell>
          <cell r="E164" t="str">
            <v xml:space="preserve">Connectors  </v>
          </cell>
          <cell r="F164">
            <v>5</v>
          </cell>
          <cell r="G164">
            <v>0</v>
          </cell>
          <cell r="H164">
            <v>150008</v>
          </cell>
          <cell r="I164">
            <v>3041530</v>
          </cell>
          <cell r="K164">
            <v>1.74</v>
          </cell>
        </row>
        <row r="165">
          <cell r="A165" t="str">
            <v>PQ-P077</v>
          </cell>
          <cell r="B165" t="str">
            <v>Connectors</v>
          </cell>
          <cell r="C165" t="str">
            <v>screw terminal 5 way</v>
          </cell>
          <cell r="E165" t="str">
            <v xml:space="preserve">Connectors  </v>
          </cell>
          <cell r="F165">
            <v>1</v>
          </cell>
          <cell r="G165">
            <v>0</v>
          </cell>
          <cell r="H165">
            <v>150017</v>
          </cell>
          <cell r="I165">
            <v>6511984646</v>
          </cell>
          <cell r="K165">
            <v>0.79600000000000004</v>
          </cell>
        </row>
        <row r="166">
          <cell r="A166" t="str">
            <v>PQ-P078</v>
          </cell>
          <cell r="B166" t="str">
            <v>Connectors</v>
          </cell>
          <cell r="C166" t="str">
            <v>screw terminal 6 way</v>
          </cell>
          <cell r="E166" t="str">
            <v xml:space="preserve">Connectors  </v>
          </cell>
          <cell r="F166">
            <v>1</v>
          </cell>
          <cell r="G166">
            <v>0</v>
          </cell>
          <cell r="H166">
            <v>150008</v>
          </cell>
          <cell r="I166">
            <v>3041499</v>
          </cell>
          <cell r="K166">
            <v>2.38</v>
          </cell>
        </row>
        <row r="167">
          <cell r="A167" t="str">
            <v>PQ-P079</v>
          </cell>
          <cell r="B167" t="str">
            <v>Connectors</v>
          </cell>
          <cell r="C167" t="str">
            <v>screw terminal 8 way</v>
          </cell>
          <cell r="E167" t="str">
            <v xml:space="preserve">Connectors  </v>
          </cell>
          <cell r="F167">
            <v>1</v>
          </cell>
          <cell r="G167">
            <v>0</v>
          </cell>
        </row>
        <row r="168">
          <cell r="A168" t="str">
            <v>PQ-P080</v>
          </cell>
          <cell r="B168" t="str">
            <v>Connectors</v>
          </cell>
          <cell r="C168" t="str">
            <v>screw termineal 4 way</v>
          </cell>
          <cell r="E168" t="str">
            <v xml:space="preserve">Connectors  </v>
          </cell>
          <cell r="F168">
            <v>1</v>
          </cell>
          <cell r="G168">
            <v>0</v>
          </cell>
          <cell r="H168">
            <v>150008</v>
          </cell>
          <cell r="I168">
            <v>1357320</v>
          </cell>
          <cell r="K168">
            <v>0.71</v>
          </cell>
        </row>
        <row r="169">
          <cell r="A169" t="str">
            <v>PQ-P081</v>
          </cell>
          <cell r="B169" t="str">
            <v>Connectors</v>
          </cell>
          <cell r="C169" t="str">
            <v>screw termineal 4 way</v>
          </cell>
          <cell r="E169" t="str">
            <v xml:space="preserve">Connectors  </v>
          </cell>
          <cell r="F169">
            <v>2</v>
          </cell>
          <cell r="G169">
            <v>0</v>
          </cell>
          <cell r="H169">
            <v>150017</v>
          </cell>
          <cell r="I169">
            <v>6511984633</v>
          </cell>
          <cell r="K169">
            <v>0.69199999999999995</v>
          </cell>
        </row>
        <row r="170">
          <cell r="A170" t="str">
            <v>PQ-P082</v>
          </cell>
          <cell r="B170" t="str">
            <v>Connectors</v>
          </cell>
          <cell r="C170" t="str">
            <v>sd holder</v>
          </cell>
          <cell r="E170" t="str">
            <v xml:space="preserve">Connectors  </v>
          </cell>
          <cell r="F170">
            <v>2</v>
          </cell>
          <cell r="G170">
            <v>0</v>
          </cell>
        </row>
        <row r="171">
          <cell r="A171" t="str">
            <v>PQ-P083</v>
          </cell>
          <cell r="B171" t="str">
            <v>Connectors</v>
          </cell>
          <cell r="C171" t="str">
            <v>sealingplug rood size 20</v>
          </cell>
          <cell r="E171" t="str">
            <v>deutsch con</v>
          </cell>
          <cell r="F171">
            <v>0</v>
          </cell>
          <cell r="G171">
            <v>0</v>
          </cell>
          <cell r="H171">
            <v>150008</v>
          </cell>
          <cell r="I171">
            <v>1841934</v>
          </cell>
          <cell r="K171">
            <v>0.11799999999999999</v>
          </cell>
          <cell r="M171">
            <v>1</v>
          </cell>
          <cell r="O171">
            <v>0</v>
          </cell>
        </row>
        <row r="172">
          <cell r="A172" t="str">
            <v>PQ-P084</v>
          </cell>
          <cell r="B172" t="str">
            <v>Connectors</v>
          </cell>
          <cell r="C172" t="str">
            <v>socket D 9 pin</v>
          </cell>
          <cell r="E172" t="str">
            <v xml:space="preserve">Connectors  </v>
          </cell>
          <cell r="F172">
            <v>4</v>
          </cell>
          <cell r="G172">
            <v>0</v>
          </cell>
          <cell r="H172">
            <v>150008</v>
          </cell>
          <cell r="I172">
            <v>1099294</v>
          </cell>
          <cell r="K172">
            <v>3.61</v>
          </cell>
          <cell r="M172">
            <v>0</v>
          </cell>
        </row>
        <row r="173">
          <cell r="A173" t="str">
            <v>PQ-P085</v>
          </cell>
          <cell r="B173" t="str">
            <v>Connectors</v>
          </cell>
          <cell r="C173" t="str">
            <v>SPH-002T contact</v>
          </cell>
          <cell r="E173" t="str">
            <v>Connectors wire</v>
          </cell>
          <cell r="F173">
            <v>35</v>
          </cell>
          <cell r="G173">
            <v>0</v>
          </cell>
          <cell r="H173">
            <v>150008</v>
          </cell>
          <cell r="I173">
            <v>3617210</v>
          </cell>
          <cell r="K173">
            <v>4.4699999999999997E-2</v>
          </cell>
        </row>
        <row r="174">
          <cell r="A174" t="str">
            <v>PQ-P086</v>
          </cell>
          <cell r="B174" t="str">
            <v>Connectors</v>
          </cell>
          <cell r="C174" t="str">
            <v>superseal man 4 way</v>
          </cell>
          <cell r="E174" t="str">
            <v>superseal connectors</v>
          </cell>
          <cell r="F174">
            <v>0</v>
          </cell>
          <cell r="G174">
            <v>0</v>
          </cell>
          <cell r="M174">
            <v>1</v>
          </cell>
          <cell r="O174">
            <v>0</v>
          </cell>
        </row>
        <row r="175">
          <cell r="A175" t="str">
            <v>PQ-P087</v>
          </cell>
          <cell r="B175" t="str">
            <v>Connectors</v>
          </cell>
          <cell r="C175" t="str">
            <v>superseal afdichtig groen</v>
          </cell>
          <cell r="E175" t="str">
            <v>superseal connectors</v>
          </cell>
          <cell r="F175">
            <v>0</v>
          </cell>
          <cell r="G175">
            <v>0</v>
          </cell>
          <cell r="M175">
            <v>1</v>
          </cell>
          <cell r="O175">
            <v>0</v>
          </cell>
        </row>
        <row r="176">
          <cell r="A176" t="str">
            <v>PQ-P088</v>
          </cell>
          <cell r="B176" t="str">
            <v>Connectors</v>
          </cell>
          <cell r="C176" t="str">
            <v>superseal afdichting blauw</v>
          </cell>
          <cell r="E176" t="str">
            <v>superseal connectors</v>
          </cell>
          <cell r="F176">
            <v>0</v>
          </cell>
          <cell r="G176">
            <v>0</v>
          </cell>
          <cell r="H176">
            <v>150020</v>
          </cell>
          <cell r="I176" t="str">
            <v>3-7740-100</v>
          </cell>
          <cell r="K176">
            <v>4.7199999999999999E-2</v>
          </cell>
          <cell r="M176">
            <v>1</v>
          </cell>
          <cell r="O176">
            <v>0</v>
          </cell>
        </row>
        <row r="177">
          <cell r="A177" t="str">
            <v>PQ-P089</v>
          </cell>
          <cell r="B177" t="str">
            <v>Connectors</v>
          </cell>
          <cell r="C177" t="str">
            <v>superseal afdichting geel</v>
          </cell>
          <cell r="E177" t="str">
            <v>superseal connectors</v>
          </cell>
          <cell r="F177">
            <v>0</v>
          </cell>
          <cell r="G177">
            <v>0</v>
          </cell>
          <cell r="H177">
            <v>150020</v>
          </cell>
          <cell r="I177" t="str">
            <v>3-7740Y-100</v>
          </cell>
          <cell r="K177">
            <v>7.4999999999999997E-2</v>
          </cell>
          <cell r="M177">
            <v>1</v>
          </cell>
          <cell r="O177">
            <v>0</v>
          </cell>
        </row>
        <row r="178">
          <cell r="A178" t="str">
            <v>PQ-P090</v>
          </cell>
          <cell r="B178" t="str">
            <v>Connectors</v>
          </cell>
          <cell r="C178" t="str">
            <v>superseal covercap 3way</v>
          </cell>
          <cell r="E178" t="str">
            <v>superseal connectors</v>
          </cell>
          <cell r="F178">
            <v>0</v>
          </cell>
          <cell r="G178">
            <v>0</v>
          </cell>
          <cell r="H178">
            <v>150008</v>
          </cell>
          <cell r="I178">
            <v>1822064</v>
          </cell>
          <cell r="K178">
            <v>1.19</v>
          </cell>
          <cell r="M178">
            <v>1</v>
          </cell>
          <cell r="O178">
            <v>0</v>
          </cell>
        </row>
        <row r="179">
          <cell r="A179" t="str">
            <v>PQ-P091</v>
          </cell>
          <cell r="B179" t="str">
            <v>Connectors</v>
          </cell>
          <cell r="C179" t="str">
            <v>superseal man 2 way</v>
          </cell>
          <cell r="E179" t="str">
            <v>superseal connectors</v>
          </cell>
          <cell r="F179">
            <v>0</v>
          </cell>
          <cell r="G179">
            <v>0</v>
          </cell>
          <cell r="H179">
            <v>150020</v>
          </cell>
          <cell r="I179" t="str">
            <v>23630-10</v>
          </cell>
          <cell r="K179">
            <v>0.55700000000000005</v>
          </cell>
          <cell r="M179">
            <v>1</v>
          </cell>
          <cell r="O179">
            <v>0</v>
          </cell>
        </row>
        <row r="180">
          <cell r="A180" t="str">
            <v>PQ-P092</v>
          </cell>
          <cell r="B180" t="str">
            <v>Connectors</v>
          </cell>
          <cell r="C180" t="str">
            <v>superseal man 3 way</v>
          </cell>
          <cell r="E180" t="str">
            <v>superseal connectors</v>
          </cell>
          <cell r="F180">
            <v>0</v>
          </cell>
          <cell r="G180">
            <v>0</v>
          </cell>
          <cell r="M180">
            <v>1</v>
          </cell>
          <cell r="O180">
            <v>0</v>
          </cell>
        </row>
        <row r="181">
          <cell r="A181" t="str">
            <v>PQ-P093</v>
          </cell>
          <cell r="B181" t="str">
            <v>Connectors</v>
          </cell>
          <cell r="C181" t="str">
            <v>superseal man 5 way</v>
          </cell>
          <cell r="E181" t="str">
            <v>superseal connectors</v>
          </cell>
          <cell r="F181">
            <v>0</v>
          </cell>
          <cell r="G181">
            <v>0</v>
          </cell>
          <cell r="M181">
            <v>1</v>
          </cell>
          <cell r="O181">
            <v>0</v>
          </cell>
        </row>
        <row r="182">
          <cell r="A182" t="str">
            <v>PQ-P094</v>
          </cell>
          <cell r="B182" t="str">
            <v>Connectors</v>
          </cell>
          <cell r="C182" t="str">
            <v>superseal vrl 2 way</v>
          </cell>
          <cell r="E182" t="str">
            <v>superseal connectors</v>
          </cell>
          <cell r="F182">
            <v>0</v>
          </cell>
          <cell r="G182">
            <v>0</v>
          </cell>
          <cell r="H182">
            <v>150020</v>
          </cell>
          <cell r="I182" t="str">
            <v>23640-10</v>
          </cell>
          <cell r="K182">
            <v>1.5</v>
          </cell>
          <cell r="M182">
            <v>1</v>
          </cell>
          <cell r="O182">
            <v>0</v>
          </cell>
        </row>
        <row r="183">
          <cell r="A183" t="str">
            <v>PQ-P095</v>
          </cell>
          <cell r="B183" t="str">
            <v>Connectors</v>
          </cell>
          <cell r="C183" t="str">
            <v>Superseal vrl 3way</v>
          </cell>
          <cell r="E183" t="str">
            <v>superseal connectors</v>
          </cell>
          <cell r="F183">
            <v>0</v>
          </cell>
          <cell r="G183">
            <v>0</v>
          </cell>
          <cell r="H183">
            <v>150020</v>
          </cell>
          <cell r="I183" t="str">
            <v>23660-10</v>
          </cell>
          <cell r="K183">
            <v>1.1499999999999999</v>
          </cell>
          <cell r="M183">
            <v>1</v>
          </cell>
          <cell r="O183">
            <v>0</v>
          </cell>
        </row>
        <row r="184">
          <cell r="A184" t="str">
            <v>PQ-P096</v>
          </cell>
          <cell r="B184" t="str">
            <v>Connectors</v>
          </cell>
          <cell r="C184" t="str">
            <v>superseal vrl 4 way</v>
          </cell>
          <cell r="E184" t="str">
            <v>superseal connectors</v>
          </cell>
          <cell r="F184">
            <v>0</v>
          </cell>
          <cell r="G184">
            <v>0</v>
          </cell>
          <cell r="H184">
            <v>150008</v>
          </cell>
          <cell r="I184">
            <v>150435</v>
          </cell>
          <cell r="K184">
            <v>0.80700000000000005</v>
          </cell>
          <cell r="M184">
            <v>1</v>
          </cell>
          <cell r="O184">
            <v>0</v>
          </cell>
        </row>
        <row r="185">
          <cell r="A185" t="str">
            <v>PQ-P097</v>
          </cell>
          <cell r="B185" t="str">
            <v>Connectors</v>
          </cell>
          <cell r="C185" t="str">
            <v>superseal vrl 5 way</v>
          </cell>
          <cell r="E185" t="str">
            <v>superseal connectors</v>
          </cell>
          <cell r="F185">
            <v>0</v>
          </cell>
          <cell r="G185">
            <v>0</v>
          </cell>
          <cell r="H185">
            <v>150008</v>
          </cell>
          <cell r="I185">
            <v>150447</v>
          </cell>
          <cell r="K185">
            <v>1</v>
          </cell>
          <cell r="M185">
            <v>1</v>
          </cell>
          <cell r="O185">
            <v>0</v>
          </cell>
        </row>
        <row r="186">
          <cell r="A186" t="str">
            <v>PQ-P098</v>
          </cell>
          <cell r="B186" t="str">
            <v>Connectors</v>
          </cell>
          <cell r="C186" t="str">
            <v>SXH-002-T-PO 30-26 AWG crimp</v>
          </cell>
          <cell r="E186" t="str">
            <v>Connectors wire</v>
          </cell>
          <cell r="F186">
            <v>17</v>
          </cell>
          <cell r="G186">
            <v>0</v>
          </cell>
          <cell r="H186">
            <v>150008</v>
          </cell>
          <cell r="I186">
            <v>1830877</v>
          </cell>
          <cell r="K186">
            <v>1.0999999999999999E-2</v>
          </cell>
        </row>
        <row r="187">
          <cell r="A187" t="str">
            <v>PQ-P099</v>
          </cell>
          <cell r="B187" t="str">
            <v>Connectors</v>
          </cell>
          <cell r="C187" t="str">
            <v>tab 3x0,8 mm</v>
          </cell>
          <cell r="E187" t="str">
            <v xml:space="preserve">Connectors  </v>
          </cell>
          <cell r="F187">
            <v>30</v>
          </cell>
          <cell r="G187">
            <v>0</v>
          </cell>
          <cell r="H187">
            <v>150008</v>
          </cell>
          <cell r="I187">
            <v>3472528</v>
          </cell>
          <cell r="K187">
            <v>4.58E-2</v>
          </cell>
        </row>
        <row r="188">
          <cell r="A188" t="str">
            <v>PQ-P100</v>
          </cell>
          <cell r="B188" t="str">
            <v>Connectors</v>
          </cell>
          <cell r="C188" t="str">
            <v>terminal block 12 way</v>
          </cell>
          <cell r="E188" t="str">
            <v xml:space="preserve">Connectors  </v>
          </cell>
          <cell r="F188">
            <v>1</v>
          </cell>
          <cell r="G188">
            <v>0</v>
          </cell>
          <cell r="H188">
            <v>150008</v>
          </cell>
          <cell r="I188">
            <v>804794</v>
          </cell>
          <cell r="K188">
            <v>11.48</v>
          </cell>
        </row>
        <row r="189">
          <cell r="A189" t="str">
            <v>PQ-P101</v>
          </cell>
          <cell r="B189" t="str">
            <v>Connectors</v>
          </cell>
          <cell r="C189" t="str">
            <v>terminal block 16 way</v>
          </cell>
          <cell r="E189" t="str">
            <v xml:space="preserve">Connectors  </v>
          </cell>
          <cell r="F189">
            <v>1</v>
          </cell>
          <cell r="G189">
            <v>0</v>
          </cell>
          <cell r="H189">
            <v>150008</v>
          </cell>
          <cell r="I189">
            <v>804782</v>
          </cell>
          <cell r="K189">
            <v>8.74</v>
          </cell>
        </row>
        <row r="190">
          <cell r="A190" t="str">
            <v>PQ-P102</v>
          </cell>
          <cell r="B190" t="str">
            <v>Connectors</v>
          </cell>
          <cell r="C190" t="str">
            <v>Terminal Female 2,08mm</v>
          </cell>
          <cell r="E190" t="str">
            <v>Connectors wire</v>
          </cell>
          <cell r="F190">
            <v>30</v>
          </cell>
          <cell r="G190">
            <v>0</v>
          </cell>
          <cell r="H190">
            <v>150008</v>
          </cell>
          <cell r="I190">
            <v>3625394</v>
          </cell>
          <cell r="K190">
            <v>5.0999999999999997E-2</v>
          </cell>
        </row>
        <row r="191">
          <cell r="A191" t="str">
            <v>PQ-P103</v>
          </cell>
          <cell r="B191" t="str">
            <v>Connectors</v>
          </cell>
          <cell r="C191" t="str">
            <v>Terminal male 6,3mm</v>
          </cell>
          <cell r="E191" t="str">
            <v>Connectors wire</v>
          </cell>
          <cell r="F191">
            <v>35</v>
          </cell>
          <cell r="G191">
            <v>0</v>
          </cell>
          <cell r="H191">
            <v>150008</v>
          </cell>
          <cell r="I191">
            <v>3625450</v>
          </cell>
          <cell r="K191">
            <v>5.4600000000000003E-2</v>
          </cell>
        </row>
        <row r="192">
          <cell r="A192" t="str">
            <v>PQ-P104</v>
          </cell>
          <cell r="B192" t="str">
            <v>Connectors</v>
          </cell>
          <cell r="C192" t="str">
            <v>usb-mini socket B</v>
          </cell>
          <cell r="E192" t="str">
            <v xml:space="preserve">Connectors  </v>
          </cell>
          <cell r="F192">
            <v>8</v>
          </cell>
          <cell r="G192">
            <v>0</v>
          </cell>
          <cell r="H192">
            <v>150008</v>
          </cell>
          <cell r="I192">
            <v>1125349</v>
          </cell>
          <cell r="K192">
            <v>3.98</v>
          </cell>
        </row>
        <row r="193">
          <cell r="A193" t="str">
            <v>PQ-P105</v>
          </cell>
          <cell r="B193" t="str">
            <v>Connectors</v>
          </cell>
          <cell r="C193" t="str">
            <v>vertical header 12 way</v>
          </cell>
          <cell r="E193" t="str">
            <v xml:space="preserve">Connectors  </v>
          </cell>
          <cell r="F193">
            <v>11</v>
          </cell>
          <cell r="G193">
            <v>0</v>
          </cell>
          <cell r="H193">
            <v>150008</v>
          </cell>
          <cell r="I193">
            <v>1360318</v>
          </cell>
          <cell r="K193">
            <v>0.31</v>
          </cell>
        </row>
        <row r="194">
          <cell r="A194" t="str">
            <v>PQ-P107</v>
          </cell>
          <cell r="B194" t="str">
            <v>Connectors</v>
          </cell>
          <cell r="C194" t="str">
            <v>vertical header 14 way</v>
          </cell>
          <cell r="E194" t="str">
            <v xml:space="preserve">Connectors  </v>
          </cell>
          <cell r="F194">
            <v>5</v>
          </cell>
          <cell r="G194">
            <v>0</v>
          </cell>
        </row>
        <row r="195">
          <cell r="A195" t="str">
            <v>PQ-P108</v>
          </cell>
          <cell r="B195" t="str">
            <v>Connectors</v>
          </cell>
          <cell r="C195" t="str">
            <v>vertical header 4 way</v>
          </cell>
          <cell r="E195" t="str">
            <v xml:space="preserve">Connectors  </v>
          </cell>
          <cell r="F195">
            <v>2</v>
          </cell>
          <cell r="G195">
            <v>0</v>
          </cell>
        </row>
        <row r="196">
          <cell r="A196" t="str">
            <v>PQ-P109</v>
          </cell>
          <cell r="B196" t="str">
            <v>Connectors</v>
          </cell>
          <cell r="C196" t="str">
            <v>vertical header 8 way</v>
          </cell>
          <cell r="E196" t="str">
            <v xml:space="preserve">Connectors  </v>
          </cell>
          <cell r="F196">
            <v>8</v>
          </cell>
          <cell r="G196">
            <v>0</v>
          </cell>
          <cell r="H196">
            <v>150008</v>
          </cell>
          <cell r="I196">
            <v>1360316</v>
          </cell>
          <cell r="K196">
            <v>0.99</v>
          </cell>
        </row>
        <row r="197">
          <cell r="A197" t="str">
            <v>PQ-P111</v>
          </cell>
          <cell r="B197" t="str">
            <v>Connectors</v>
          </cell>
          <cell r="C197" t="str">
            <v>vertical header TH 20 way</v>
          </cell>
          <cell r="E197" t="str">
            <v xml:space="preserve">Connectors  </v>
          </cell>
          <cell r="F197">
            <v>4</v>
          </cell>
          <cell r="G197">
            <v>0</v>
          </cell>
          <cell r="H197">
            <v>150008</v>
          </cell>
          <cell r="I197">
            <v>8116121</v>
          </cell>
          <cell r="K197">
            <v>0.97599999999999998</v>
          </cell>
        </row>
        <row r="198">
          <cell r="A198" t="str">
            <v>PQ-P112</v>
          </cell>
          <cell r="B198" t="str">
            <v>Connectors</v>
          </cell>
          <cell r="C198" t="str">
            <v>WM-12P wedglock</v>
          </cell>
          <cell r="E198" t="str">
            <v>deutsch con</v>
          </cell>
          <cell r="F198">
            <v>0</v>
          </cell>
          <cell r="G198">
            <v>0</v>
          </cell>
          <cell r="M198">
            <v>1</v>
          </cell>
          <cell r="O198">
            <v>0</v>
          </cell>
        </row>
        <row r="199">
          <cell r="A199" t="str">
            <v>PQ-P113</v>
          </cell>
          <cell r="B199" t="str">
            <v>Connectors</v>
          </cell>
          <cell r="C199" t="str">
            <v>WM-12S Wedglock</v>
          </cell>
          <cell r="E199" t="str">
            <v>deutsch con</v>
          </cell>
          <cell r="F199">
            <v>0</v>
          </cell>
          <cell r="G199">
            <v>0</v>
          </cell>
          <cell r="H199">
            <v>150008</v>
          </cell>
          <cell r="I199">
            <v>2138288</v>
          </cell>
          <cell r="K199">
            <v>0.18</v>
          </cell>
          <cell r="M199">
            <v>1</v>
          </cell>
          <cell r="O199">
            <v>0</v>
          </cell>
        </row>
        <row r="200">
          <cell r="A200" t="str">
            <v>PQ-P114</v>
          </cell>
          <cell r="B200" t="str">
            <v>Connectors</v>
          </cell>
          <cell r="C200" t="str">
            <v>WM-6P wedglock</v>
          </cell>
          <cell r="E200" t="str">
            <v>deutsch con</v>
          </cell>
          <cell r="F200">
            <v>0</v>
          </cell>
          <cell r="G200">
            <v>0</v>
          </cell>
          <cell r="H200">
            <v>150008</v>
          </cell>
          <cell r="I200">
            <v>2138277</v>
          </cell>
          <cell r="K200">
            <v>0.123</v>
          </cell>
          <cell r="M200">
            <v>1</v>
          </cell>
          <cell r="O200">
            <v>0</v>
          </cell>
        </row>
        <row r="201">
          <cell r="A201" t="str">
            <v>PQ-P115</v>
          </cell>
          <cell r="B201" t="str">
            <v>Connectors</v>
          </cell>
          <cell r="C201" t="str">
            <v>WM-6s wedglock</v>
          </cell>
          <cell r="E201" t="str">
            <v>deutsch con</v>
          </cell>
          <cell r="F201">
            <v>0</v>
          </cell>
          <cell r="G201">
            <v>0</v>
          </cell>
          <cell r="H201">
            <v>150008</v>
          </cell>
          <cell r="I201">
            <v>2138279</v>
          </cell>
          <cell r="K201">
            <v>0.121</v>
          </cell>
          <cell r="M201">
            <v>1</v>
          </cell>
          <cell r="O201">
            <v>0</v>
          </cell>
        </row>
        <row r="202">
          <cell r="A202" t="str">
            <v>PQ-P116</v>
          </cell>
          <cell r="B202" t="str">
            <v>Connectors</v>
          </cell>
          <cell r="C202" t="str">
            <v>XHP-3 housing 3way</v>
          </cell>
          <cell r="E202" t="str">
            <v>Connectors wire</v>
          </cell>
          <cell r="F202">
            <v>22</v>
          </cell>
          <cell r="G202">
            <v>0</v>
          </cell>
          <cell r="H202">
            <v>150008</v>
          </cell>
          <cell r="I202">
            <v>1516265</v>
          </cell>
          <cell r="K202">
            <v>5.62E-2</v>
          </cell>
        </row>
        <row r="203">
          <cell r="A203" t="str">
            <v>PQ-D001</v>
          </cell>
          <cell r="B203" t="str">
            <v>Diode (D)</v>
          </cell>
          <cell r="C203" t="str">
            <v>0,350HM FERRITE</v>
          </cell>
          <cell r="D203" t="str">
            <v>0603</v>
          </cell>
          <cell r="E203" t="str">
            <v>SMD DIODE OVERIG</v>
          </cell>
          <cell r="F203">
            <v>6</v>
          </cell>
          <cell r="G203">
            <v>0</v>
          </cell>
          <cell r="H203">
            <v>150008</v>
          </cell>
          <cell r="I203">
            <v>1515678</v>
          </cell>
          <cell r="K203">
            <v>4.8899999999999999E-2</v>
          </cell>
        </row>
        <row r="204">
          <cell r="A204" t="str">
            <v>PQ-D002</v>
          </cell>
          <cell r="B204" t="str">
            <v>Diode (D)</v>
          </cell>
          <cell r="C204" t="str">
            <v>1,6HM FERRITE</v>
          </cell>
          <cell r="D204" t="str">
            <v>0603</v>
          </cell>
          <cell r="E204" t="str">
            <v>SMD DIODE OVERIG</v>
          </cell>
          <cell r="F204">
            <v>55</v>
          </cell>
          <cell r="G204">
            <v>0</v>
          </cell>
          <cell r="H204">
            <v>150008</v>
          </cell>
          <cell r="I204">
            <v>1515730</v>
          </cell>
          <cell r="K204">
            <v>9.4600000000000004E-2</v>
          </cell>
        </row>
        <row r="205">
          <cell r="A205" t="str">
            <v>PQ-D003</v>
          </cell>
          <cell r="B205" t="str">
            <v>Diode (D)</v>
          </cell>
          <cell r="C205" t="str">
            <v>1N4004</v>
          </cell>
          <cell r="E205" t="str">
            <v>TH DIODE</v>
          </cell>
          <cell r="F205">
            <v>25</v>
          </cell>
          <cell r="G205">
            <v>0</v>
          </cell>
          <cell r="H205">
            <v>150008</v>
          </cell>
          <cell r="I205">
            <v>1843708</v>
          </cell>
          <cell r="K205">
            <v>0.106</v>
          </cell>
        </row>
        <row r="206">
          <cell r="A206" t="str">
            <v>PQ-D004</v>
          </cell>
          <cell r="B206" t="str">
            <v>Diode (D)</v>
          </cell>
          <cell r="C206" t="str">
            <v>1n4143</v>
          </cell>
          <cell r="E206" t="str">
            <v>TH DIODE</v>
          </cell>
          <cell r="F206">
            <v>80</v>
          </cell>
          <cell r="G206">
            <v>0</v>
          </cell>
          <cell r="H206">
            <v>150008</v>
          </cell>
          <cell r="I206">
            <v>9843680</v>
          </cell>
          <cell r="K206">
            <v>3.2199999999999999E-2</v>
          </cell>
        </row>
        <row r="207">
          <cell r="A207" t="str">
            <v>PQ-D005</v>
          </cell>
          <cell r="B207" t="str">
            <v>Diode (D)</v>
          </cell>
          <cell r="C207" t="str">
            <v>1n4148ws</v>
          </cell>
          <cell r="E207" t="str">
            <v>smd diode</v>
          </cell>
          <cell r="F207">
            <v>28</v>
          </cell>
          <cell r="G207">
            <v>0</v>
          </cell>
          <cell r="H207">
            <v>150017</v>
          </cell>
          <cell r="I207" t="str">
            <v>512-1n4148ws</v>
          </cell>
          <cell r="K207">
            <v>9.1999999999999998E-2</v>
          </cell>
        </row>
        <row r="208">
          <cell r="A208" t="str">
            <v>PQ-D006</v>
          </cell>
          <cell r="B208" t="str">
            <v>Diode (D)</v>
          </cell>
          <cell r="C208" t="str">
            <v>1N4728</v>
          </cell>
          <cell r="E208" t="str">
            <v>TH DIODE</v>
          </cell>
          <cell r="F208">
            <v>2</v>
          </cell>
          <cell r="G208">
            <v>0</v>
          </cell>
        </row>
        <row r="209">
          <cell r="A209" t="str">
            <v>PQ-D007</v>
          </cell>
          <cell r="B209" t="str">
            <v>Diode (D)</v>
          </cell>
          <cell r="C209" t="str">
            <v>1N5404G</v>
          </cell>
          <cell r="E209" t="str">
            <v>TH DIODE</v>
          </cell>
          <cell r="F209">
            <v>2</v>
          </cell>
          <cell r="G209">
            <v>0</v>
          </cell>
          <cell r="H209">
            <v>150008</v>
          </cell>
          <cell r="I209">
            <v>1863158</v>
          </cell>
          <cell r="K209">
            <v>0.2</v>
          </cell>
        </row>
        <row r="210">
          <cell r="A210" t="str">
            <v>PQ-D008</v>
          </cell>
          <cell r="B210" t="str">
            <v>Diode (D)</v>
          </cell>
          <cell r="C210" t="str">
            <v>1N5819</v>
          </cell>
          <cell r="E210" t="str">
            <v>TH DIODE</v>
          </cell>
          <cell r="F210">
            <v>7</v>
          </cell>
          <cell r="G210">
            <v>0</v>
          </cell>
          <cell r="H210">
            <v>150008</v>
          </cell>
          <cell r="I210">
            <v>7429304</v>
          </cell>
          <cell r="K210">
            <v>0.114</v>
          </cell>
        </row>
        <row r="211">
          <cell r="A211" t="str">
            <v>PQ-D009</v>
          </cell>
          <cell r="B211" t="str">
            <v>Diode (D)</v>
          </cell>
          <cell r="C211" t="str">
            <v>1N5822G</v>
          </cell>
          <cell r="E211" t="str">
            <v>TH DIODE</v>
          </cell>
          <cell r="F211">
            <v>2</v>
          </cell>
          <cell r="G211">
            <v>0</v>
          </cell>
          <cell r="H211">
            <v>150017</v>
          </cell>
          <cell r="I211" t="str">
            <v>863-1N5822G</v>
          </cell>
          <cell r="K211">
            <v>0.38900000000000001</v>
          </cell>
        </row>
        <row r="212">
          <cell r="A212" t="str">
            <v>PQ-D010</v>
          </cell>
          <cell r="B212" t="str">
            <v>Diode (D)</v>
          </cell>
          <cell r="C212" t="str">
            <v>558p3cl-e3/86a</v>
          </cell>
          <cell r="E212" t="str">
            <v>smd diode</v>
          </cell>
          <cell r="F212">
            <v>9</v>
          </cell>
          <cell r="G212">
            <v>0</v>
          </cell>
          <cell r="H212">
            <v>150008</v>
          </cell>
          <cell r="I212">
            <v>1570060</v>
          </cell>
          <cell r="K212">
            <v>0.56200000000000006</v>
          </cell>
        </row>
        <row r="213">
          <cell r="A213" t="str">
            <v>PQ-D011</v>
          </cell>
          <cell r="B213" t="str">
            <v>Diode (D)</v>
          </cell>
          <cell r="C213" t="str">
            <v>b0530w</v>
          </cell>
          <cell r="E213" t="str">
            <v>smd diode</v>
          </cell>
          <cell r="F213">
            <v>4</v>
          </cell>
          <cell r="G213">
            <v>0</v>
          </cell>
          <cell r="H213">
            <v>150008</v>
          </cell>
          <cell r="I213">
            <v>1863142</v>
          </cell>
          <cell r="K213">
            <v>0.15</v>
          </cell>
        </row>
        <row r="214">
          <cell r="A214" t="str">
            <v>PQ-D012</v>
          </cell>
          <cell r="B214" t="str">
            <v>Diode (D)</v>
          </cell>
          <cell r="C214" t="str">
            <v>B240a</v>
          </cell>
          <cell r="E214" t="str">
            <v>smd diode</v>
          </cell>
          <cell r="F214">
            <v>2</v>
          </cell>
          <cell r="G214">
            <v>0</v>
          </cell>
          <cell r="H214">
            <v>150008</v>
          </cell>
          <cell r="I214">
            <v>1843669</v>
          </cell>
          <cell r="K214">
            <v>0.39500000000000002</v>
          </cell>
        </row>
        <row r="215">
          <cell r="A215" t="str">
            <v>PQ-D013</v>
          </cell>
          <cell r="B215" t="str">
            <v>Diode (D)</v>
          </cell>
          <cell r="C215" t="str">
            <v>b550c-13</v>
          </cell>
          <cell r="E215" t="str">
            <v>smd diode</v>
          </cell>
          <cell r="F215">
            <v>16</v>
          </cell>
          <cell r="G215">
            <v>0</v>
          </cell>
          <cell r="H215">
            <v>150008</v>
          </cell>
          <cell r="I215">
            <v>1858608</v>
          </cell>
          <cell r="K215">
            <v>1.06</v>
          </cell>
        </row>
        <row r="216">
          <cell r="A216" t="str">
            <v>PQ-D014</v>
          </cell>
          <cell r="B216" t="str">
            <v>Diode (D)</v>
          </cell>
          <cell r="C216" t="str">
            <v>bat54w-v-gs08</v>
          </cell>
          <cell r="E216" t="str">
            <v>smd diode</v>
          </cell>
          <cell r="F216">
            <v>78</v>
          </cell>
          <cell r="G216">
            <v>0</v>
          </cell>
          <cell r="H216">
            <v>150017</v>
          </cell>
          <cell r="I216" t="str">
            <v>78-bat54w-v</v>
          </cell>
          <cell r="K216">
            <v>4.2999999999999997E-2</v>
          </cell>
        </row>
        <row r="217">
          <cell r="A217" t="str">
            <v>PQ-D015</v>
          </cell>
          <cell r="B217" t="str">
            <v>Diode (D)</v>
          </cell>
          <cell r="C217" t="str">
            <v>bza456a</v>
          </cell>
          <cell r="D217" t="str">
            <v>sot-457</v>
          </cell>
          <cell r="E217" t="str">
            <v>smd zener diode</v>
          </cell>
          <cell r="F217">
            <v>9</v>
          </cell>
          <cell r="G217">
            <v>0</v>
          </cell>
          <cell r="H217">
            <v>150008</v>
          </cell>
          <cell r="I217">
            <v>8735069</v>
          </cell>
          <cell r="K217">
            <v>0.17199999999999999</v>
          </cell>
        </row>
        <row r="218">
          <cell r="A218" t="str">
            <v>PQ-D016</v>
          </cell>
          <cell r="B218" t="str">
            <v>Diode (D)</v>
          </cell>
          <cell r="C218" t="str">
            <v>bzx384-c15</v>
          </cell>
          <cell r="E218" t="str">
            <v>smd zener diode</v>
          </cell>
          <cell r="F218">
            <v>4</v>
          </cell>
          <cell r="G218">
            <v>0</v>
          </cell>
          <cell r="H218">
            <v>150008</v>
          </cell>
          <cell r="I218">
            <v>8735506</v>
          </cell>
          <cell r="K218">
            <v>0.219</v>
          </cell>
        </row>
        <row r="219">
          <cell r="A219" t="str">
            <v>PQ-D017</v>
          </cell>
          <cell r="B219" t="str">
            <v>Diode (D)</v>
          </cell>
          <cell r="C219" t="str">
            <v>bzx384-c3v6</v>
          </cell>
          <cell r="E219" t="str">
            <v>smd zener diode</v>
          </cell>
          <cell r="F219">
            <v>7</v>
          </cell>
          <cell r="G219">
            <v>0</v>
          </cell>
          <cell r="H219">
            <v>150008</v>
          </cell>
          <cell r="I219">
            <v>8735654</v>
          </cell>
          <cell r="K219">
            <v>3.2199999999999999E-2</v>
          </cell>
        </row>
        <row r="220">
          <cell r="A220" t="str">
            <v>PQ-D018</v>
          </cell>
          <cell r="B220" t="str">
            <v>Diode (D)</v>
          </cell>
          <cell r="C220" t="str">
            <v>bzx384-c4v7</v>
          </cell>
          <cell r="E220" t="str">
            <v>smd zener diode</v>
          </cell>
          <cell r="F220">
            <v>10</v>
          </cell>
          <cell r="G220">
            <v>0</v>
          </cell>
          <cell r="H220">
            <v>150008</v>
          </cell>
          <cell r="I220">
            <v>8735700</v>
          </cell>
          <cell r="K220">
            <v>0.219</v>
          </cell>
        </row>
        <row r="221">
          <cell r="A221" t="str">
            <v>PQ-D019</v>
          </cell>
          <cell r="B221" t="str">
            <v>Diode (D)</v>
          </cell>
          <cell r="C221" t="str">
            <v>bzx84-b5v1</v>
          </cell>
          <cell r="E221" t="str">
            <v>smd zener diode</v>
          </cell>
          <cell r="F221">
            <v>12</v>
          </cell>
          <cell r="G221">
            <v>0</v>
          </cell>
          <cell r="H221">
            <v>150008</v>
          </cell>
          <cell r="I221">
            <v>1081403</v>
          </cell>
          <cell r="K221">
            <v>4.2599999999999999E-2</v>
          </cell>
        </row>
        <row r="222">
          <cell r="A222" t="str">
            <v>PQ-D020</v>
          </cell>
          <cell r="B222" t="str">
            <v>Diode (D)</v>
          </cell>
          <cell r="C222" t="str">
            <v>bzx84-c5v2</v>
          </cell>
          <cell r="E222" t="str">
            <v>smd zener diode</v>
          </cell>
          <cell r="F222">
            <v>11</v>
          </cell>
          <cell r="G222">
            <v>0</v>
          </cell>
          <cell r="H222">
            <v>150008</v>
          </cell>
          <cell r="I222">
            <v>9844414</v>
          </cell>
          <cell r="K222">
            <v>5.9400000000000001E-2</v>
          </cell>
        </row>
        <row r="223">
          <cell r="A223" t="str">
            <v>PQ-D021</v>
          </cell>
          <cell r="B223" t="str">
            <v>Diode (D)</v>
          </cell>
          <cell r="C223" t="str">
            <v>flz4v7a</v>
          </cell>
          <cell r="E223" t="str">
            <v>smd zener diode</v>
          </cell>
          <cell r="F223">
            <v>30</v>
          </cell>
          <cell r="G223">
            <v>0</v>
          </cell>
          <cell r="H223">
            <v>150017</v>
          </cell>
        </row>
        <row r="224">
          <cell r="A224" t="str">
            <v>PQ-D022</v>
          </cell>
          <cell r="B224" t="str">
            <v>Diode (D)</v>
          </cell>
          <cell r="C224" t="str">
            <v>MBR0520L</v>
          </cell>
          <cell r="E224" t="str">
            <v>smd diode</v>
          </cell>
          <cell r="F224">
            <v>-10</v>
          </cell>
          <cell r="G224">
            <v>5</v>
          </cell>
          <cell r="H224">
            <v>150008</v>
          </cell>
          <cell r="I224">
            <v>1467521</v>
          </cell>
          <cell r="K224">
            <v>0.192</v>
          </cell>
        </row>
        <row r="225">
          <cell r="A225" t="str">
            <v>PQ-D023</v>
          </cell>
          <cell r="B225" t="str">
            <v>Diode (D)</v>
          </cell>
          <cell r="C225" t="str">
            <v>mm3z15vtig</v>
          </cell>
          <cell r="E225" t="str">
            <v>smd zener diode</v>
          </cell>
          <cell r="F225">
            <v>7</v>
          </cell>
          <cell r="G225">
            <v>0</v>
          </cell>
          <cell r="H225">
            <v>150008</v>
          </cell>
          <cell r="I225">
            <v>1431192</v>
          </cell>
          <cell r="K225">
            <v>3.9699999999999999E-2</v>
          </cell>
        </row>
        <row r="226">
          <cell r="A226" t="str">
            <v>PQ-D024</v>
          </cell>
          <cell r="B226" t="str">
            <v>Diode (D)</v>
          </cell>
          <cell r="C226" t="str">
            <v>murb2020ctpbf, BYW51FD2PAK</v>
          </cell>
          <cell r="E226" t="str">
            <v>SMD IC</v>
          </cell>
          <cell r="F226">
            <v>4</v>
          </cell>
          <cell r="G226">
            <v>0</v>
          </cell>
          <cell r="H226">
            <v>150008</v>
          </cell>
          <cell r="I226">
            <v>9101659</v>
          </cell>
          <cell r="K226">
            <v>1.72</v>
          </cell>
        </row>
        <row r="227">
          <cell r="A227" t="str">
            <v>PQ-D025</v>
          </cell>
          <cell r="B227" t="str">
            <v>Diode (D)</v>
          </cell>
          <cell r="C227" t="str">
            <v>P6KE18A</v>
          </cell>
          <cell r="E227" t="str">
            <v>TH DIODE</v>
          </cell>
          <cell r="F227">
            <v>11</v>
          </cell>
          <cell r="G227">
            <v>5</v>
          </cell>
          <cell r="H227">
            <v>150008</v>
          </cell>
          <cell r="I227">
            <v>1017748</v>
          </cell>
          <cell r="K227">
            <v>0.38500000000000001</v>
          </cell>
        </row>
        <row r="228">
          <cell r="A228" t="str">
            <v>PQ-D026</v>
          </cell>
          <cell r="B228" t="str">
            <v>Diode (D)</v>
          </cell>
          <cell r="C228" t="str">
            <v>P6KE18CA</v>
          </cell>
          <cell r="E228" t="str">
            <v>TH DIODE</v>
          </cell>
          <cell r="F228">
            <v>34</v>
          </cell>
          <cell r="G228">
            <v>0</v>
          </cell>
          <cell r="H228">
            <v>150008</v>
          </cell>
          <cell r="I228">
            <v>1578818</v>
          </cell>
          <cell r="K228">
            <v>0.39600000000000002</v>
          </cell>
        </row>
        <row r="229">
          <cell r="A229" t="str">
            <v>PQ-D027</v>
          </cell>
          <cell r="B229" t="str">
            <v>Diode (D)</v>
          </cell>
          <cell r="C229" t="str">
            <v>P6KE33A</v>
          </cell>
          <cell r="E229" t="str">
            <v>TH DIODE</v>
          </cell>
          <cell r="F229">
            <v>19</v>
          </cell>
          <cell r="G229">
            <v>5</v>
          </cell>
          <cell r="H229">
            <v>150008</v>
          </cell>
          <cell r="I229">
            <v>1578836</v>
          </cell>
          <cell r="K229">
            <v>0.33200000000000002</v>
          </cell>
        </row>
        <row r="230">
          <cell r="A230" t="str">
            <v>PQ-D028</v>
          </cell>
          <cell r="B230" t="str">
            <v>Diode (D)</v>
          </cell>
          <cell r="C230" t="str">
            <v>P6KE33CA</v>
          </cell>
          <cell r="E230" t="str">
            <v>TH DIODE</v>
          </cell>
          <cell r="F230">
            <v>13</v>
          </cell>
          <cell r="G230">
            <v>0</v>
          </cell>
          <cell r="H230">
            <v>150008</v>
          </cell>
          <cell r="I230">
            <v>1578837</v>
          </cell>
          <cell r="K230">
            <v>0.41799999999999998</v>
          </cell>
        </row>
        <row r="231">
          <cell r="A231" t="str">
            <v>PQ-D029</v>
          </cell>
          <cell r="B231" t="str">
            <v>Diode (D)</v>
          </cell>
          <cell r="C231" t="str">
            <v>P6KE9</v>
          </cell>
          <cell r="E231" t="str">
            <v>TH DIODE</v>
          </cell>
          <cell r="F231">
            <v>9</v>
          </cell>
          <cell r="G231">
            <v>4</v>
          </cell>
        </row>
        <row r="232">
          <cell r="A232" t="str">
            <v>PQ-D030</v>
          </cell>
          <cell r="B232" t="str">
            <v>Diode (D)</v>
          </cell>
          <cell r="C232" t="str">
            <v>pesd3v3s1ub</v>
          </cell>
          <cell r="E232" t="str">
            <v>smd zener diode</v>
          </cell>
          <cell r="F232">
            <v>-1</v>
          </cell>
          <cell r="G232">
            <v>0</v>
          </cell>
          <cell r="H232">
            <v>150017</v>
          </cell>
          <cell r="I232" t="str">
            <v>771-pesd3v3s1ub-t/r</v>
          </cell>
        </row>
        <row r="233">
          <cell r="A233" t="str">
            <v>PQ-D031</v>
          </cell>
          <cell r="B233" t="str">
            <v>Diode (D)</v>
          </cell>
          <cell r="C233" t="str">
            <v>S1G-e3</v>
          </cell>
          <cell r="E233" t="str">
            <v>smd diode</v>
          </cell>
          <cell r="F233">
            <v>50</v>
          </cell>
          <cell r="G233">
            <v>5</v>
          </cell>
          <cell r="H233">
            <v>150008</v>
          </cell>
          <cell r="I233">
            <v>1612315</v>
          </cell>
          <cell r="K233">
            <v>8.3000000000000004E-2</v>
          </cell>
          <cell r="L233" t="str">
            <v>PQ-D033</v>
          </cell>
        </row>
        <row r="234">
          <cell r="A234" t="str">
            <v>PQ-D032</v>
          </cell>
          <cell r="B234" t="str">
            <v>Diode (D)</v>
          </cell>
          <cell r="C234" t="str">
            <v>SUPPRESSOR 15KV / PGB1010603MR</v>
          </cell>
          <cell r="D234" t="str">
            <v>0603</v>
          </cell>
          <cell r="E234" t="str">
            <v>SMD DIODE OVERIG</v>
          </cell>
          <cell r="F234">
            <v>46</v>
          </cell>
          <cell r="G234">
            <v>0</v>
          </cell>
          <cell r="H234">
            <v>150008</v>
          </cell>
          <cell r="I234">
            <v>1757240</v>
          </cell>
          <cell r="K234">
            <v>1.07</v>
          </cell>
        </row>
        <row r="235">
          <cell r="A235" t="str">
            <v>PQ-K001</v>
          </cell>
          <cell r="B235" t="str">
            <v>electromechanical (K)</v>
          </cell>
          <cell r="C235" t="str">
            <v>dipswitch 3way</v>
          </cell>
          <cell r="E235" t="str">
            <v xml:space="preserve">Connectors  </v>
          </cell>
          <cell r="F235">
            <v>1</v>
          </cell>
          <cell r="G235">
            <v>0</v>
          </cell>
          <cell r="H235">
            <v>150008</v>
          </cell>
          <cell r="I235">
            <v>1255223</v>
          </cell>
          <cell r="K235">
            <v>0.77500000000000002</v>
          </cell>
        </row>
        <row r="236">
          <cell r="A236" t="str">
            <v>PQ-K002</v>
          </cell>
          <cell r="B236" t="str">
            <v>electromechanical (K)</v>
          </cell>
          <cell r="C236" t="str">
            <v>dipswitch 4way</v>
          </cell>
          <cell r="E236" t="str">
            <v xml:space="preserve">Connectors  </v>
          </cell>
          <cell r="F236">
            <v>3</v>
          </cell>
          <cell r="G236">
            <v>0</v>
          </cell>
          <cell r="H236">
            <v>150008</v>
          </cell>
          <cell r="I236">
            <v>9471570</v>
          </cell>
          <cell r="K236">
            <v>0.92600000000000005</v>
          </cell>
        </row>
        <row r="237">
          <cell r="A237" t="str">
            <v>PQ-K003</v>
          </cell>
          <cell r="B237" t="str">
            <v>electromechanical (K)</v>
          </cell>
          <cell r="C237" t="str">
            <v>heatsink for smd 5 mm</v>
          </cell>
          <cell r="E237" t="str">
            <v>Electromechanical</v>
          </cell>
          <cell r="F237">
            <v>2</v>
          </cell>
          <cell r="G237">
            <v>0</v>
          </cell>
          <cell r="H237">
            <v>150008</v>
          </cell>
          <cell r="I237">
            <v>4302163</v>
          </cell>
          <cell r="K237">
            <v>0.47699999999999998</v>
          </cell>
        </row>
        <row r="238">
          <cell r="A238" t="str">
            <v>PQ-K004</v>
          </cell>
          <cell r="B238" t="str">
            <v>electromechanical (K)</v>
          </cell>
          <cell r="C238" t="str">
            <v>microrelais 12v 15/25A</v>
          </cell>
          <cell r="E238" t="str">
            <v>stelling</v>
          </cell>
          <cell r="F238">
            <v>9</v>
          </cell>
          <cell r="G238">
            <v>0</v>
          </cell>
        </row>
        <row r="239">
          <cell r="A239" t="str">
            <v>PQ-K005</v>
          </cell>
          <cell r="B239" t="str">
            <v>electromechanical (K)</v>
          </cell>
          <cell r="C239" t="str">
            <v>PB114012 relais 12VDC 10 A Tyco</v>
          </cell>
          <cell r="E239" t="str">
            <v>Electromechanical</v>
          </cell>
          <cell r="F239">
            <v>-4</v>
          </cell>
          <cell r="G239">
            <v>0</v>
          </cell>
          <cell r="H239">
            <v>150008</v>
          </cell>
          <cell r="I239">
            <v>1175077</v>
          </cell>
          <cell r="K239">
            <v>1.62</v>
          </cell>
        </row>
        <row r="240">
          <cell r="A240" t="str">
            <v>PQ-K006</v>
          </cell>
          <cell r="B240" t="str">
            <v>electromechanical (K)</v>
          </cell>
          <cell r="C240" t="str">
            <v>PCN-112D3MHZ relais 12vdc</v>
          </cell>
          <cell r="E240" t="str">
            <v>Electromechanical</v>
          </cell>
          <cell r="F240">
            <v>21</v>
          </cell>
          <cell r="G240">
            <v>2</v>
          </cell>
          <cell r="H240">
            <v>150008</v>
          </cell>
          <cell r="I240">
            <v>4444942</v>
          </cell>
          <cell r="K240">
            <v>1.67</v>
          </cell>
        </row>
        <row r="241">
          <cell r="A241" t="str">
            <v>PQ-K007</v>
          </cell>
          <cell r="B241" t="str">
            <v>electromechanical (K)</v>
          </cell>
          <cell r="C241" t="str">
            <v>piezo buzzer 12vdc</v>
          </cell>
          <cell r="E241" t="str">
            <v>Electromechanical</v>
          </cell>
          <cell r="F241">
            <v>3</v>
          </cell>
          <cell r="G241">
            <v>0</v>
          </cell>
          <cell r="H241">
            <v>150008</v>
          </cell>
          <cell r="I241">
            <v>1107581</v>
          </cell>
          <cell r="K241">
            <v>2.19</v>
          </cell>
        </row>
        <row r="242">
          <cell r="A242" t="str">
            <v>PQ-K008</v>
          </cell>
          <cell r="B242" t="str">
            <v>electromechanical (K)</v>
          </cell>
          <cell r="C242" t="str">
            <v xml:space="preserve">pushbutton </v>
          </cell>
          <cell r="E242" t="str">
            <v>Electromechanical</v>
          </cell>
          <cell r="F242">
            <v>7</v>
          </cell>
          <cell r="G242">
            <v>0</v>
          </cell>
          <cell r="H242">
            <v>150008</v>
          </cell>
          <cell r="I242">
            <v>2060823</v>
          </cell>
          <cell r="K242">
            <v>0.27400000000000002</v>
          </cell>
        </row>
        <row r="243">
          <cell r="A243" t="str">
            <v>PQ-K009</v>
          </cell>
          <cell r="B243" t="str">
            <v>electromechanical (K)</v>
          </cell>
          <cell r="C243" t="str">
            <v>relais 12v 20A</v>
          </cell>
          <cell r="E243" t="str">
            <v>Electromechanical</v>
          </cell>
          <cell r="F243">
            <v>4</v>
          </cell>
          <cell r="G243">
            <v>2</v>
          </cell>
          <cell r="H243">
            <v>150017</v>
          </cell>
          <cell r="I243" t="str">
            <v>769CP1A12V</v>
          </cell>
          <cell r="K243">
            <v>2.95</v>
          </cell>
        </row>
        <row r="244">
          <cell r="A244" t="str">
            <v>PQ-K010</v>
          </cell>
          <cell r="B244" t="str">
            <v>electromechanical (K)</v>
          </cell>
          <cell r="C244" t="str">
            <v>relais 5vdc 10a G5LA-1</v>
          </cell>
          <cell r="E244" t="str">
            <v>Electromechanical</v>
          </cell>
          <cell r="F244">
            <v>4</v>
          </cell>
          <cell r="G244">
            <v>0</v>
          </cell>
          <cell r="H244">
            <v>150008</v>
          </cell>
          <cell r="I244">
            <v>1455502</v>
          </cell>
          <cell r="K244">
            <v>1.08</v>
          </cell>
        </row>
        <row r="245">
          <cell r="A245" t="str">
            <v>PQ-K011</v>
          </cell>
          <cell r="B245" t="str">
            <v>electromechanical (K)</v>
          </cell>
          <cell r="C245" t="str">
            <v xml:space="preserve">relais houder </v>
          </cell>
          <cell r="E245" t="str">
            <v>stelling</v>
          </cell>
          <cell r="F245">
            <v>29</v>
          </cell>
          <cell r="G245">
            <v>0</v>
          </cell>
        </row>
        <row r="246">
          <cell r="A246" t="str">
            <v>PQ-K012</v>
          </cell>
          <cell r="B246" t="str">
            <v>electromechanical (K)</v>
          </cell>
          <cell r="C246" t="str">
            <v>RT424012F relais 12vdc 8a</v>
          </cell>
          <cell r="E246" t="str">
            <v>Electromechanical</v>
          </cell>
          <cell r="F246">
            <v>4</v>
          </cell>
          <cell r="G246">
            <v>2</v>
          </cell>
          <cell r="H246">
            <v>150008</v>
          </cell>
          <cell r="I246">
            <v>1608374</v>
          </cell>
          <cell r="K246">
            <v>1.76</v>
          </cell>
          <cell r="L246" t="str">
            <v>PQ-K027</v>
          </cell>
        </row>
        <row r="247">
          <cell r="A247" t="str">
            <v>PQ-K013</v>
          </cell>
          <cell r="B247" t="str">
            <v>electromechanical (K)</v>
          </cell>
          <cell r="C247" t="str">
            <v>T9AS1D22 relais 12VDC</v>
          </cell>
          <cell r="E247" t="str">
            <v>Electromechanical</v>
          </cell>
          <cell r="F247">
            <v>1</v>
          </cell>
          <cell r="G247">
            <v>2</v>
          </cell>
          <cell r="H247">
            <v>150008</v>
          </cell>
          <cell r="I247">
            <v>619723</v>
          </cell>
          <cell r="K247">
            <v>2.46</v>
          </cell>
        </row>
        <row r="248">
          <cell r="A248" t="str">
            <v>PQ-K014</v>
          </cell>
          <cell r="B248" t="str">
            <v>electromechanical (K)</v>
          </cell>
          <cell r="C248" t="str">
            <v>toggle switch 2A 250V red</v>
          </cell>
          <cell r="E248" t="str">
            <v>Electromechanical</v>
          </cell>
          <cell r="F248">
            <v>-2</v>
          </cell>
          <cell r="G248">
            <v>0</v>
          </cell>
          <cell r="H248">
            <v>150008</v>
          </cell>
          <cell r="I248">
            <v>9473378</v>
          </cell>
          <cell r="K248">
            <v>1.6</v>
          </cell>
        </row>
        <row r="249">
          <cell r="A249" t="str">
            <v>PQ-K015</v>
          </cell>
          <cell r="B249" t="str">
            <v>electromechanical (K)</v>
          </cell>
          <cell r="C249" t="str">
            <v>trimmer 10k</v>
          </cell>
          <cell r="E249" t="str">
            <v xml:space="preserve">Connectors  </v>
          </cell>
          <cell r="F249">
            <v>2</v>
          </cell>
          <cell r="G249">
            <v>5</v>
          </cell>
          <cell r="H249">
            <v>150008</v>
          </cell>
          <cell r="I249">
            <v>1689844</v>
          </cell>
          <cell r="K249">
            <v>0.51</v>
          </cell>
        </row>
        <row r="250">
          <cell r="A250" t="str">
            <v>PQ-H002</v>
          </cell>
          <cell r="B250" t="str">
            <v>housing (H)</v>
          </cell>
          <cell r="C250" t="str">
            <v>DTM13-12PA-12PB-R008</v>
          </cell>
          <cell r="E250" t="str">
            <v>stelling</v>
          </cell>
          <cell r="F250">
            <v>1</v>
          </cell>
          <cell r="G250">
            <v>2</v>
          </cell>
          <cell r="H250">
            <v>150022</v>
          </cell>
          <cell r="I250" t="str">
            <v>7242560</v>
          </cell>
          <cell r="K250">
            <v>21.541</v>
          </cell>
        </row>
        <row r="251">
          <cell r="A251" t="str">
            <v>PQ-H001</v>
          </cell>
          <cell r="B251" t="str">
            <v>housing (H)</v>
          </cell>
          <cell r="C251" t="str">
            <v>EEC-325X4B</v>
          </cell>
          <cell r="E251" t="str">
            <v>stelling</v>
          </cell>
          <cell r="F251">
            <v>2</v>
          </cell>
          <cell r="G251">
            <v>2</v>
          </cell>
          <cell r="H251">
            <v>150022</v>
          </cell>
          <cell r="I251" t="str">
            <v>724-2557</v>
          </cell>
          <cell r="K251">
            <v>10</v>
          </cell>
        </row>
        <row r="252">
          <cell r="A252" t="str">
            <v>PQ-H003</v>
          </cell>
          <cell r="B252" t="str">
            <v>housing (H)</v>
          </cell>
          <cell r="C252" t="str">
            <v>PVC 4kant 15x15</v>
          </cell>
          <cell r="E252" t="str">
            <v>stelling</v>
          </cell>
          <cell r="F252">
            <v>1</v>
          </cell>
          <cell r="G252">
            <v>0</v>
          </cell>
          <cell r="H252">
            <v>150003</v>
          </cell>
          <cell r="I252">
            <v>43803506</v>
          </cell>
        </row>
        <row r="253">
          <cell r="A253" t="str">
            <v>PQ-L001</v>
          </cell>
          <cell r="B253" t="str">
            <v>Inductor (L)</v>
          </cell>
          <cell r="C253" t="str">
            <v>100uh</v>
          </cell>
          <cell r="E253" t="str">
            <v>SMD IC</v>
          </cell>
          <cell r="F253">
            <v>14</v>
          </cell>
          <cell r="G253">
            <v>0</v>
          </cell>
          <cell r="H253">
            <v>150008</v>
          </cell>
          <cell r="I253">
            <v>1644643</v>
          </cell>
          <cell r="K253">
            <v>3.02</v>
          </cell>
        </row>
        <row r="254">
          <cell r="A254" t="str">
            <v>PQ-L002</v>
          </cell>
          <cell r="B254" t="str">
            <v>Inductor (L)</v>
          </cell>
          <cell r="C254" t="str">
            <v>330uh</v>
          </cell>
          <cell r="E254" t="str">
            <v>SMD IC</v>
          </cell>
          <cell r="F254">
            <v>-1</v>
          </cell>
          <cell r="G254">
            <v>5</v>
          </cell>
          <cell r="H254">
            <v>150008</v>
          </cell>
          <cell r="I254" t="str">
            <v>693-4628</v>
          </cell>
          <cell r="K254">
            <v>1.1299999999999999</v>
          </cell>
        </row>
        <row r="255">
          <cell r="A255" t="str">
            <v>PQ-L003</v>
          </cell>
          <cell r="B255" t="str">
            <v>Inductor (L)</v>
          </cell>
          <cell r="C255" t="str">
            <v>4,7uh</v>
          </cell>
          <cell r="E255" t="str">
            <v>SMD IC</v>
          </cell>
          <cell r="F255">
            <v>1</v>
          </cell>
          <cell r="G255">
            <v>0</v>
          </cell>
          <cell r="H255">
            <v>150008</v>
          </cell>
          <cell r="I255" t="str">
            <v>412-488</v>
          </cell>
          <cell r="K255">
            <v>4.1100000000000003</v>
          </cell>
        </row>
        <row r="256">
          <cell r="A256" t="str">
            <v>PQ-L004</v>
          </cell>
          <cell r="B256" t="str">
            <v>Inductor (L)</v>
          </cell>
          <cell r="C256" t="str">
            <v>47uh</v>
          </cell>
          <cell r="D256" t="str">
            <v>1210</v>
          </cell>
          <cell r="E256" t="str">
            <v>SMD IC</v>
          </cell>
          <cell r="F256">
            <v>42</v>
          </cell>
          <cell r="G256">
            <v>2</v>
          </cell>
          <cell r="H256">
            <v>150008</v>
          </cell>
          <cell r="I256" t="str">
            <v>379-2522</v>
          </cell>
          <cell r="K256">
            <v>0.27</v>
          </cell>
        </row>
        <row r="257">
          <cell r="A257" t="str">
            <v>PQ-L005</v>
          </cell>
          <cell r="B257" t="str">
            <v>Inductor (L)</v>
          </cell>
          <cell r="C257" t="str">
            <v>8,2uh</v>
          </cell>
          <cell r="E257" t="str">
            <v>SMD IC</v>
          </cell>
          <cell r="F257">
            <v>6</v>
          </cell>
          <cell r="G257">
            <v>0</v>
          </cell>
          <cell r="H257">
            <v>150017</v>
          </cell>
          <cell r="I257" t="str">
            <v>652srf12808r2y</v>
          </cell>
          <cell r="K257">
            <v>1.24</v>
          </cell>
        </row>
        <row r="258">
          <cell r="A258" t="str">
            <v>PQ-U001</v>
          </cell>
          <cell r="B258" t="str">
            <v>Integrated Circuit (IC)</v>
          </cell>
          <cell r="C258" t="str">
            <v>1 port transformer 350uh</v>
          </cell>
          <cell r="E258" t="str">
            <v>SMD IC</v>
          </cell>
          <cell r="F258">
            <v>1</v>
          </cell>
          <cell r="G258">
            <v>0</v>
          </cell>
          <cell r="H258">
            <v>150008</v>
          </cell>
          <cell r="I258" t="str">
            <v>7905823</v>
          </cell>
          <cell r="K258">
            <v>3.81</v>
          </cell>
        </row>
        <row r="259">
          <cell r="A259" t="str">
            <v>PQ-U002</v>
          </cell>
          <cell r="B259" t="str">
            <v>Integrated Circuit (IC)</v>
          </cell>
          <cell r="C259" t="str">
            <v>74hc161d</v>
          </cell>
          <cell r="E259" t="str">
            <v>SMD IC</v>
          </cell>
          <cell r="F259">
            <v>4</v>
          </cell>
          <cell r="G259">
            <v>0</v>
          </cell>
          <cell r="H259">
            <v>150017</v>
          </cell>
          <cell r="I259" t="str">
            <v>77174hc161d</v>
          </cell>
          <cell r="K259">
            <v>0.45800000000000002</v>
          </cell>
        </row>
        <row r="260">
          <cell r="A260" t="str">
            <v>PQ-U003</v>
          </cell>
          <cell r="B260" t="str">
            <v>Integrated Circuit (IC)</v>
          </cell>
          <cell r="C260" t="str">
            <v>74hc541d</v>
          </cell>
          <cell r="E260" t="str">
            <v>SMD IC</v>
          </cell>
          <cell r="F260">
            <v>4</v>
          </cell>
          <cell r="G260">
            <v>0</v>
          </cell>
          <cell r="H260">
            <v>150017</v>
          </cell>
          <cell r="I260" t="str">
            <v>771hc541d652</v>
          </cell>
          <cell r="K260">
            <v>0.51</v>
          </cell>
        </row>
        <row r="261">
          <cell r="A261" t="str">
            <v>PQ-U004</v>
          </cell>
          <cell r="B261" t="str">
            <v>Integrated Circuit (IC)</v>
          </cell>
          <cell r="C261" t="str">
            <v>74hct08</v>
          </cell>
          <cell r="E261" t="str">
            <v>SMD IC</v>
          </cell>
          <cell r="F261">
            <v>3</v>
          </cell>
          <cell r="G261">
            <v>0</v>
          </cell>
          <cell r="H261">
            <v>150008</v>
          </cell>
          <cell r="I261">
            <v>1103129</v>
          </cell>
          <cell r="K261">
            <v>0.44700000000000001</v>
          </cell>
        </row>
        <row r="262">
          <cell r="A262" t="str">
            <v>PQ-U005</v>
          </cell>
          <cell r="B262" t="str">
            <v>Integrated Circuit (IC)</v>
          </cell>
          <cell r="C262" t="str">
            <v>74HCT244d</v>
          </cell>
          <cell r="D262" t="str">
            <v>soic20</v>
          </cell>
          <cell r="E262" t="str">
            <v>SMD IC</v>
          </cell>
          <cell r="F262">
            <v>-10</v>
          </cell>
          <cell r="G262">
            <v>3</v>
          </cell>
          <cell r="H262">
            <v>150008</v>
          </cell>
          <cell r="I262">
            <v>1085314</v>
          </cell>
          <cell r="K262">
            <v>0.48899999999999999</v>
          </cell>
        </row>
        <row r="263">
          <cell r="A263" t="str">
            <v>PQ-U006</v>
          </cell>
          <cell r="B263" t="str">
            <v>Integrated Circuit (IC)</v>
          </cell>
          <cell r="C263" t="str">
            <v>74HCT244n</v>
          </cell>
          <cell r="D263" t="str">
            <v>Cmos</v>
          </cell>
          <cell r="E263" t="str">
            <v>TH IC</v>
          </cell>
          <cell r="F263">
            <v>2</v>
          </cell>
          <cell r="G263">
            <v>0</v>
          </cell>
          <cell r="H263">
            <v>150008</v>
          </cell>
        </row>
        <row r="264">
          <cell r="A264" t="str">
            <v>PQ-U007</v>
          </cell>
          <cell r="B264" t="str">
            <v>Integrated Circuit (IC)</v>
          </cell>
          <cell r="C264" t="str">
            <v>74hct4051</v>
          </cell>
          <cell r="D264" t="str">
            <v>soic16</v>
          </cell>
          <cell r="E264" t="str">
            <v>SMD IC</v>
          </cell>
          <cell r="F264">
            <v>1</v>
          </cell>
          <cell r="G264">
            <v>0</v>
          </cell>
          <cell r="H264">
            <v>150008</v>
          </cell>
          <cell r="I264">
            <v>8389128</v>
          </cell>
          <cell r="K264">
            <v>0.70199999999999996</v>
          </cell>
        </row>
        <row r="265">
          <cell r="A265" t="str">
            <v>PQ-U008</v>
          </cell>
          <cell r="B265" t="str">
            <v>Integrated Circuit (IC)</v>
          </cell>
          <cell r="C265" t="str">
            <v>74lvc126ad</v>
          </cell>
          <cell r="E265" t="str">
            <v>SMD IC</v>
          </cell>
          <cell r="F265">
            <v>9</v>
          </cell>
          <cell r="G265">
            <v>0</v>
          </cell>
          <cell r="H265">
            <v>150008</v>
          </cell>
          <cell r="I265">
            <v>1631665</v>
          </cell>
          <cell r="K265">
            <v>0.30199999999999999</v>
          </cell>
        </row>
        <row r="266">
          <cell r="A266" t="str">
            <v>PQ-U009</v>
          </cell>
          <cell r="B266" t="str">
            <v>Integrated Circuit (IC)</v>
          </cell>
          <cell r="C266" t="str">
            <v>74LV244d</v>
          </cell>
          <cell r="E266" t="str">
            <v>SMD IC</v>
          </cell>
          <cell r="F266">
            <v>15</v>
          </cell>
          <cell r="G266">
            <v>3</v>
          </cell>
          <cell r="H266">
            <v>150008</v>
          </cell>
          <cell r="I266">
            <v>1085357</v>
          </cell>
          <cell r="K266">
            <v>0.24399999999999999</v>
          </cell>
        </row>
        <row r="267">
          <cell r="A267" t="str">
            <v>PQ-U010</v>
          </cell>
          <cell r="B267" t="str">
            <v>Integrated Circuit (IC)</v>
          </cell>
          <cell r="C267" t="str">
            <v>a3949slb-t</v>
          </cell>
          <cell r="E267" t="str">
            <v>SMD IC</v>
          </cell>
          <cell r="F267">
            <v>1</v>
          </cell>
          <cell r="G267">
            <v>0</v>
          </cell>
          <cell r="H267">
            <v>150008</v>
          </cell>
        </row>
        <row r="268">
          <cell r="A268" t="str">
            <v>PQ-U011</v>
          </cell>
          <cell r="B268" t="str">
            <v>Integrated Circuit (IC)</v>
          </cell>
          <cell r="C268" t="str">
            <v>acs712 05b/t</v>
          </cell>
          <cell r="E268" t="str">
            <v>SMD IC</v>
          </cell>
          <cell r="F268">
            <v>6</v>
          </cell>
          <cell r="G268">
            <v>0</v>
          </cell>
        </row>
        <row r="269">
          <cell r="A269" t="str">
            <v>PQ-U012</v>
          </cell>
          <cell r="B269" t="str">
            <v>Integrated Circuit (IC)</v>
          </cell>
          <cell r="C269" t="str">
            <v>ad7730brz</v>
          </cell>
          <cell r="E269" t="str">
            <v>SMD IC</v>
          </cell>
          <cell r="F269">
            <v>4</v>
          </cell>
          <cell r="G269">
            <v>0</v>
          </cell>
          <cell r="H269">
            <v>150008</v>
          </cell>
          <cell r="I269" t="str">
            <v>412-488</v>
          </cell>
          <cell r="K269">
            <v>24.08</v>
          </cell>
        </row>
        <row r="270">
          <cell r="A270" t="str">
            <v>PQ-U013</v>
          </cell>
          <cell r="B270" t="str">
            <v>Integrated Circuit (IC)</v>
          </cell>
          <cell r="C270" t="str">
            <v>cd4081bm</v>
          </cell>
          <cell r="E270" t="str">
            <v>SMD IC</v>
          </cell>
          <cell r="F270">
            <v>14</v>
          </cell>
          <cell r="G270">
            <v>0</v>
          </cell>
          <cell r="H270">
            <v>150008</v>
          </cell>
          <cell r="I270">
            <v>1122563</v>
          </cell>
          <cell r="K270">
            <v>0.42299999999999999</v>
          </cell>
        </row>
        <row r="271">
          <cell r="A271" t="str">
            <v>PQ-U014</v>
          </cell>
          <cell r="B271" t="str">
            <v>Integrated Circuit (IC)</v>
          </cell>
          <cell r="C271" t="str">
            <v>dg09dy-e3</v>
          </cell>
          <cell r="D271" t="str">
            <v>soic16</v>
          </cell>
          <cell r="E271" t="str">
            <v>SMD IC</v>
          </cell>
          <cell r="F271">
            <v>2</v>
          </cell>
          <cell r="G271">
            <v>0</v>
          </cell>
          <cell r="H271">
            <v>150008</v>
          </cell>
          <cell r="I271">
            <v>1077098</v>
          </cell>
          <cell r="K271">
            <v>3.37</v>
          </cell>
        </row>
        <row r="272">
          <cell r="A272" t="str">
            <v>PQ-U015</v>
          </cell>
          <cell r="B272" t="str">
            <v>Integrated Circuit (IC)</v>
          </cell>
          <cell r="C272" t="str">
            <v>ds1050z-025</v>
          </cell>
          <cell r="E272" t="str">
            <v>SMD IC</v>
          </cell>
          <cell r="F272">
            <v>4</v>
          </cell>
          <cell r="G272">
            <v>0</v>
          </cell>
          <cell r="H272">
            <v>150017</v>
          </cell>
          <cell r="I272" t="str">
            <v>700-DS1050Z-025</v>
          </cell>
          <cell r="K272">
            <v>2.68</v>
          </cell>
        </row>
        <row r="273">
          <cell r="A273" t="str">
            <v>PQ-U016</v>
          </cell>
          <cell r="B273" t="str">
            <v>Integrated Circuit (IC)</v>
          </cell>
          <cell r="C273" t="str">
            <v>eeprom 24lc08</v>
          </cell>
          <cell r="E273" t="str">
            <v>SMD IC</v>
          </cell>
          <cell r="F273">
            <v>17</v>
          </cell>
          <cell r="G273">
            <v>3</v>
          </cell>
          <cell r="H273">
            <v>150008</v>
          </cell>
          <cell r="I273">
            <v>1212669</v>
          </cell>
          <cell r="K273">
            <v>0.34799999999999998</v>
          </cell>
        </row>
        <row r="274">
          <cell r="A274" t="str">
            <v>PQ-U017</v>
          </cell>
          <cell r="B274" t="str">
            <v>Integrated Circuit (IC)</v>
          </cell>
          <cell r="C274" t="str">
            <v>eeprom 93lc46b</v>
          </cell>
          <cell r="E274" t="str">
            <v>SMD IC</v>
          </cell>
          <cell r="F274">
            <v>5</v>
          </cell>
          <cell r="G274">
            <v>0</v>
          </cell>
          <cell r="H274">
            <v>150008</v>
          </cell>
          <cell r="I274">
            <v>9758232</v>
          </cell>
          <cell r="K274">
            <v>0.19800000000000001</v>
          </cell>
        </row>
        <row r="275">
          <cell r="A275" t="str">
            <v>PQ-U018</v>
          </cell>
          <cell r="B275" t="str">
            <v>Integrated Circuit (IC)</v>
          </cell>
          <cell r="C275" t="str">
            <v>eeprom 93lc56b</v>
          </cell>
          <cell r="E275" t="str">
            <v>SMD IC</v>
          </cell>
          <cell r="F275">
            <v>3</v>
          </cell>
          <cell r="G275">
            <v>0</v>
          </cell>
          <cell r="H275">
            <v>150008</v>
          </cell>
          <cell r="I275">
            <v>9758259</v>
          </cell>
          <cell r="K275">
            <v>0.218</v>
          </cell>
        </row>
        <row r="276">
          <cell r="A276" t="str">
            <v>PQ-U019</v>
          </cell>
          <cell r="B276" t="str">
            <v>Integrated Circuit (IC)</v>
          </cell>
          <cell r="C276" t="str">
            <v>ft232rl</v>
          </cell>
          <cell r="E276" t="str">
            <v>SMD IC</v>
          </cell>
          <cell r="F276">
            <v>2</v>
          </cell>
          <cell r="G276">
            <v>0</v>
          </cell>
          <cell r="H276">
            <v>150017</v>
          </cell>
          <cell r="I276" t="str">
            <v>895ft232rl</v>
          </cell>
          <cell r="K276">
            <v>3.89</v>
          </cell>
        </row>
        <row r="277">
          <cell r="A277" t="str">
            <v>PQ-U020</v>
          </cell>
          <cell r="B277" t="str">
            <v>Integrated Circuit (IC)</v>
          </cell>
          <cell r="C277" t="str">
            <v>ft4232hl</v>
          </cell>
          <cell r="E277" t="str">
            <v>SMD IC</v>
          </cell>
          <cell r="F277">
            <v>8</v>
          </cell>
          <cell r="G277">
            <v>0</v>
          </cell>
          <cell r="H277">
            <v>150017</v>
          </cell>
          <cell r="I277" t="str">
            <v>895ft4232hl</v>
          </cell>
          <cell r="K277">
            <v>8.3000000000000007</v>
          </cell>
        </row>
        <row r="278">
          <cell r="A278" t="str">
            <v>PQ-U021</v>
          </cell>
          <cell r="B278" t="str">
            <v>Integrated Circuit (IC)</v>
          </cell>
          <cell r="C278" t="str">
            <v>hin232cbz</v>
          </cell>
          <cell r="E278" t="str">
            <v>SMD IC</v>
          </cell>
          <cell r="F278">
            <v>8</v>
          </cell>
          <cell r="G278">
            <v>0</v>
          </cell>
          <cell r="H278">
            <v>150008</v>
          </cell>
          <cell r="I278">
            <v>9664068</v>
          </cell>
          <cell r="K278">
            <v>1.21</v>
          </cell>
        </row>
        <row r="279">
          <cell r="A279" t="str">
            <v>PQ-U022</v>
          </cell>
          <cell r="B279" t="str">
            <v>Integrated Circuit (IC)</v>
          </cell>
          <cell r="C279" t="str">
            <v>ld3,3</v>
          </cell>
          <cell r="E279" t="str">
            <v>SMD IC</v>
          </cell>
          <cell r="F279">
            <v>1</v>
          </cell>
          <cell r="G279">
            <v>0</v>
          </cell>
        </row>
        <row r="280">
          <cell r="A280" t="str">
            <v>PQ-U023</v>
          </cell>
          <cell r="B280" t="str">
            <v>Integrated Circuit (IC)</v>
          </cell>
          <cell r="C280" t="str">
            <v>lm1117mp-1,8</v>
          </cell>
          <cell r="E280" t="str">
            <v>SMD IC</v>
          </cell>
          <cell r="F280">
            <v>20</v>
          </cell>
          <cell r="G280">
            <v>2</v>
          </cell>
          <cell r="H280">
            <v>150008</v>
          </cell>
          <cell r="I280">
            <v>1469053</v>
          </cell>
          <cell r="K280">
            <v>1.39</v>
          </cell>
        </row>
        <row r="281">
          <cell r="A281" t="str">
            <v>PQ-U024</v>
          </cell>
          <cell r="B281" t="str">
            <v>Integrated Circuit (IC)</v>
          </cell>
          <cell r="C281" t="str">
            <v>lm117mp-3,3</v>
          </cell>
          <cell r="D281" t="str">
            <v>sot-233-3</v>
          </cell>
          <cell r="E281" t="str">
            <v>SMD IC</v>
          </cell>
          <cell r="F281">
            <v>0</v>
          </cell>
          <cell r="G281">
            <v>2</v>
          </cell>
          <cell r="H281">
            <v>150008</v>
          </cell>
          <cell r="I281">
            <v>9778195</v>
          </cell>
          <cell r="K281">
            <v>0.84199999999999997</v>
          </cell>
        </row>
        <row r="282">
          <cell r="A282" t="str">
            <v>PQ-U025</v>
          </cell>
          <cell r="B282" t="str">
            <v>Integrated Circuit (IC)</v>
          </cell>
          <cell r="C282" t="str">
            <v>lm117mpx5,0</v>
          </cell>
          <cell r="E282" t="str">
            <v>SMD IC</v>
          </cell>
          <cell r="F282">
            <v>2</v>
          </cell>
          <cell r="G282">
            <v>2</v>
          </cell>
          <cell r="H282">
            <v>150008</v>
          </cell>
          <cell r="I282">
            <v>1652314</v>
          </cell>
          <cell r="K282">
            <v>0.81799999999999995</v>
          </cell>
        </row>
        <row r="283">
          <cell r="A283" t="str">
            <v>PQ-U026</v>
          </cell>
          <cell r="B283" t="str">
            <v>Integrated Circuit (IC)</v>
          </cell>
          <cell r="C283" t="str">
            <v>lm22676tj</v>
          </cell>
          <cell r="E283" t="str">
            <v>SMD IC</v>
          </cell>
          <cell r="F283">
            <v>3</v>
          </cell>
          <cell r="G283">
            <v>0</v>
          </cell>
          <cell r="H283">
            <v>150008</v>
          </cell>
          <cell r="I283">
            <v>1657733</v>
          </cell>
          <cell r="K283">
            <v>5</v>
          </cell>
        </row>
        <row r="284">
          <cell r="A284" t="str">
            <v>PQ-U027</v>
          </cell>
          <cell r="B284" t="str">
            <v>Integrated Circuit (IC)</v>
          </cell>
          <cell r="C284" t="str">
            <v>lm2940imp-12</v>
          </cell>
          <cell r="E284" t="str">
            <v>SMD IC</v>
          </cell>
          <cell r="F284">
            <v>5</v>
          </cell>
          <cell r="G284">
            <v>0</v>
          </cell>
        </row>
        <row r="285">
          <cell r="A285" t="str">
            <v>PQ-U028</v>
          </cell>
          <cell r="B285" t="str">
            <v>Integrated Circuit (IC)</v>
          </cell>
          <cell r="C285" t="str">
            <v>lm393</v>
          </cell>
          <cell r="E285" t="str">
            <v>SMD IC</v>
          </cell>
          <cell r="F285">
            <v>10</v>
          </cell>
          <cell r="G285">
            <v>0</v>
          </cell>
        </row>
        <row r="286">
          <cell r="A286" t="str">
            <v>PQ-U029</v>
          </cell>
          <cell r="B286" t="str">
            <v>Integrated Circuit (IC)</v>
          </cell>
          <cell r="C286" t="str">
            <v>lm3940imp3,3</v>
          </cell>
          <cell r="E286" t="str">
            <v>SMD IC</v>
          </cell>
          <cell r="F286">
            <v>4</v>
          </cell>
          <cell r="G286">
            <v>0</v>
          </cell>
          <cell r="H286">
            <v>150008</v>
          </cell>
          <cell r="I286">
            <v>1469104</v>
          </cell>
          <cell r="K286">
            <v>1.42</v>
          </cell>
        </row>
        <row r="287">
          <cell r="A287" t="str">
            <v>PQ-U030</v>
          </cell>
          <cell r="B287" t="str">
            <v>Integrated Circuit (IC)</v>
          </cell>
          <cell r="C287" t="str">
            <v>lmx90609b</v>
          </cell>
          <cell r="E287" t="str">
            <v>SMD IC</v>
          </cell>
          <cell r="F287">
            <v>2</v>
          </cell>
          <cell r="G287">
            <v>0</v>
          </cell>
        </row>
        <row r="288">
          <cell r="A288" t="str">
            <v>PQ-U031</v>
          </cell>
          <cell r="B288" t="str">
            <v>Integrated Circuit (IC)</v>
          </cell>
          <cell r="C288" t="str">
            <v>ltc2954IT58-2</v>
          </cell>
          <cell r="E288" t="str">
            <v>SMD IC</v>
          </cell>
          <cell r="F288">
            <v>4</v>
          </cell>
          <cell r="G288">
            <v>0</v>
          </cell>
        </row>
        <row r="289">
          <cell r="A289" t="str">
            <v>PQ-U032</v>
          </cell>
          <cell r="B289" t="str">
            <v>Integrated Circuit (IC)</v>
          </cell>
          <cell r="C289" t="str">
            <v>m74hc253m</v>
          </cell>
          <cell r="E289" t="str">
            <v>SMD IC</v>
          </cell>
          <cell r="F289">
            <v>4</v>
          </cell>
          <cell r="G289">
            <v>0</v>
          </cell>
          <cell r="H289">
            <v>150017</v>
          </cell>
          <cell r="I289" t="str">
            <v>511m74hc253m</v>
          </cell>
        </row>
        <row r="290">
          <cell r="A290" t="str">
            <v>PQ-U044</v>
          </cell>
          <cell r="B290" t="str">
            <v>Integrated Circuit (IC)</v>
          </cell>
          <cell r="C290" t="str">
            <v>MAX202</v>
          </cell>
          <cell r="E290" t="str">
            <v>SMD IC</v>
          </cell>
          <cell r="F290">
            <v>-3</v>
          </cell>
          <cell r="G290">
            <v>0</v>
          </cell>
          <cell r="H290">
            <v>150008</v>
          </cell>
          <cell r="I290">
            <v>9386386</v>
          </cell>
          <cell r="K290">
            <v>0.99099999999999999</v>
          </cell>
        </row>
        <row r="291">
          <cell r="A291" t="str">
            <v>PQ-U033</v>
          </cell>
          <cell r="B291" t="str">
            <v>Integrated Circuit (IC)</v>
          </cell>
          <cell r="C291" t="str">
            <v>max232d</v>
          </cell>
          <cell r="E291" t="str">
            <v>SMD IC</v>
          </cell>
          <cell r="F291">
            <v>10</v>
          </cell>
          <cell r="G291">
            <v>2</v>
          </cell>
          <cell r="H291">
            <v>150008</v>
          </cell>
          <cell r="I291">
            <v>1470443</v>
          </cell>
          <cell r="K291">
            <v>0.90700000000000003</v>
          </cell>
        </row>
        <row r="292">
          <cell r="A292" t="str">
            <v>PQ-U034</v>
          </cell>
          <cell r="B292" t="str">
            <v>Integrated Circuit (IC)</v>
          </cell>
          <cell r="C292" t="str">
            <v>max3002</v>
          </cell>
          <cell r="E292" t="str">
            <v>SMD IC</v>
          </cell>
          <cell r="F292">
            <v>11</v>
          </cell>
          <cell r="G292">
            <v>2</v>
          </cell>
          <cell r="H292">
            <v>150008</v>
          </cell>
          <cell r="I292">
            <v>1494945</v>
          </cell>
          <cell r="K292">
            <v>1.73</v>
          </cell>
        </row>
        <row r="293">
          <cell r="A293" t="str">
            <v>PQ-U035</v>
          </cell>
          <cell r="B293" t="str">
            <v>Integrated Circuit (IC)</v>
          </cell>
          <cell r="C293" t="str">
            <v>max3243</v>
          </cell>
          <cell r="E293" t="str">
            <v>SMD IC</v>
          </cell>
          <cell r="F293">
            <v>8</v>
          </cell>
          <cell r="G293">
            <v>2</v>
          </cell>
          <cell r="H293">
            <v>150008</v>
          </cell>
          <cell r="I293">
            <v>1053599</v>
          </cell>
          <cell r="K293">
            <v>1.66</v>
          </cell>
        </row>
        <row r="294">
          <cell r="A294" t="str">
            <v>PQ-U036</v>
          </cell>
          <cell r="B294" t="str">
            <v>Integrated Circuit (IC)</v>
          </cell>
          <cell r="C294" t="str">
            <v>mcp100t</v>
          </cell>
          <cell r="E294" t="str">
            <v>SMD IC</v>
          </cell>
          <cell r="F294">
            <v>6</v>
          </cell>
          <cell r="G294">
            <v>0</v>
          </cell>
          <cell r="H294">
            <v>150008</v>
          </cell>
          <cell r="I294">
            <v>9758380</v>
          </cell>
          <cell r="K294">
            <v>0.34100000000000003</v>
          </cell>
        </row>
        <row r="295">
          <cell r="A295" t="str">
            <v>PQ-U037</v>
          </cell>
          <cell r="B295" t="str">
            <v>Integrated Circuit (IC)</v>
          </cell>
          <cell r="C295" t="str">
            <v>mcp130t</v>
          </cell>
          <cell r="E295" t="str">
            <v>SMD IC</v>
          </cell>
          <cell r="F295">
            <v>-2</v>
          </cell>
          <cell r="G295">
            <v>3</v>
          </cell>
          <cell r="H295">
            <v>150017</v>
          </cell>
          <cell r="I295" t="str">
            <v>579mcp130t-300i/tt</v>
          </cell>
          <cell r="K295">
            <v>0.38900000000000001</v>
          </cell>
        </row>
        <row r="296">
          <cell r="A296" t="str">
            <v>PQ-U038</v>
          </cell>
          <cell r="B296" t="str">
            <v>Integrated Circuit (IC)</v>
          </cell>
          <cell r="C296" t="str">
            <v>mcp23017</v>
          </cell>
          <cell r="E296" t="str">
            <v>SMD IC</v>
          </cell>
          <cell r="F296">
            <v>11</v>
          </cell>
          <cell r="G296">
            <v>2</v>
          </cell>
          <cell r="H296">
            <v>150008</v>
          </cell>
          <cell r="I296">
            <v>1332087</v>
          </cell>
          <cell r="K296">
            <v>1.33</v>
          </cell>
        </row>
        <row r="297">
          <cell r="A297" t="str">
            <v>PQ-U039</v>
          </cell>
          <cell r="B297" t="str">
            <v>Integrated Circuit (IC)</v>
          </cell>
          <cell r="C297" t="str">
            <v>mcp2551</v>
          </cell>
          <cell r="E297" t="str">
            <v>SMD IC</v>
          </cell>
          <cell r="F297">
            <v>47</v>
          </cell>
          <cell r="G297">
            <v>2</v>
          </cell>
          <cell r="H297">
            <v>150008</v>
          </cell>
          <cell r="I297">
            <v>9758569</v>
          </cell>
          <cell r="K297">
            <v>0.82</v>
          </cell>
        </row>
        <row r="298">
          <cell r="A298" t="str">
            <v>PQ-U040</v>
          </cell>
          <cell r="B298" t="str">
            <v>Integrated Circuit (IC)</v>
          </cell>
          <cell r="C298" t="str">
            <v>mcp3204</v>
          </cell>
          <cell r="D298" t="str">
            <v>soic14</v>
          </cell>
          <cell r="E298" t="str">
            <v>SMD IC</v>
          </cell>
          <cell r="F298">
            <v>6</v>
          </cell>
          <cell r="G298">
            <v>2</v>
          </cell>
          <cell r="H298">
            <v>150008</v>
          </cell>
          <cell r="I298">
            <v>1196795</v>
          </cell>
          <cell r="K298">
            <v>2.78</v>
          </cell>
        </row>
        <row r="299">
          <cell r="A299" t="str">
            <v>PQ-U041</v>
          </cell>
          <cell r="B299" t="str">
            <v>Integrated Circuit (IC)</v>
          </cell>
          <cell r="C299" t="str">
            <v>mcp3208</v>
          </cell>
          <cell r="D299" t="str">
            <v>soic16</v>
          </cell>
          <cell r="E299" t="str">
            <v>SMD IC</v>
          </cell>
          <cell r="F299">
            <v>7</v>
          </cell>
          <cell r="G299">
            <v>2</v>
          </cell>
          <cell r="H299">
            <v>150008</v>
          </cell>
          <cell r="I299" t="str">
            <v>379-2522</v>
          </cell>
          <cell r="K299">
            <v>3.69</v>
          </cell>
        </row>
        <row r="300">
          <cell r="A300" t="str">
            <v>PQ-U042</v>
          </cell>
          <cell r="B300" t="str">
            <v>Integrated Circuit (IC)</v>
          </cell>
          <cell r="C300" t="str">
            <v>mcp4921</v>
          </cell>
          <cell r="E300" t="str">
            <v>SMD IC</v>
          </cell>
          <cell r="F300">
            <v>9</v>
          </cell>
          <cell r="G300">
            <v>0</v>
          </cell>
          <cell r="H300">
            <v>150017</v>
          </cell>
          <cell r="I300" t="str">
            <v>579mcp4921</v>
          </cell>
          <cell r="K300">
            <v>1.8</v>
          </cell>
        </row>
        <row r="301">
          <cell r="A301" t="str">
            <v>PQ-U043</v>
          </cell>
          <cell r="B301" t="str">
            <v>Integrated Circuit (IC)</v>
          </cell>
          <cell r="C301" t="str">
            <v>mm74hc74amx</v>
          </cell>
          <cell r="E301" t="str">
            <v>SMD IC</v>
          </cell>
          <cell r="F301">
            <v>4</v>
          </cell>
          <cell r="G301">
            <v>0</v>
          </cell>
          <cell r="H301">
            <v>150017</v>
          </cell>
          <cell r="I301" t="str">
            <v>512mm74hc74amx</v>
          </cell>
          <cell r="K301">
            <v>0.47599999999999998</v>
          </cell>
        </row>
        <row r="302">
          <cell r="A302" t="str">
            <v>PQ-U056</v>
          </cell>
          <cell r="B302" t="str">
            <v>Integrated Circuit (IC)</v>
          </cell>
          <cell r="C302" t="str">
            <v>SCR1100</v>
          </cell>
          <cell r="E302" t="str">
            <v>SMD IC</v>
          </cell>
          <cell r="F302">
            <v>-4</v>
          </cell>
          <cell r="G302">
            <v>0</v>
          </cell>
          <cell r="H302">
            <v>150017</v>
          </cell>
          <cell r="I302" t="str">
            <v>81-SCR1100-D02-05</v>
          </cell>
        </row>
        <row r="303">
          <cell r="A303" t="str">
            <v>PQ-U057</v>
          </cell>
          <cell r="B303" t="str">
            <v>Integrated Circuit (IC)</v>
          </cell>
          <cell r="C303" t="str">
            <v>SCC1300</v>
          </cell>
          <cell r="E303" t="str">
            <v>SMD IC</v>
          </cell>
          <cell r="F303">
            <v>-5</v>
          </cell>
          <cell r="G303">
            <v>0</v>
          </cell>
          <cell r="H303">
            <v>150017</v>
          </cell>
          <cell r="I303" t="str">
            <v>81-SCC1300-D02-05</v>
          </cell>
        </row>
        <row r="304">
          <cell r="A304" t="str">
            <v>PQ-U045</v>
          </cell>
          <cell r="B304" t="str">
            <v>Integrated Circuit (IC)</v>
          </cell>
          <cell r="C304" t="str">
            <v>sn74cb3t3253d</v>
          </cell>
          <cell r="E304" t="str">
            <v>SMD IC</v>
          </cell>
          <cell r="F304">
            <v>40</v>
          </cell>
          <cell r="G304">
            <v>0</v>
          </cell>
          <cell r="H304">
            <v>150017</v>
          </cell>
          <cell r="I304" t="str">
            <v>595sn74cb3t3253d</v>
          </cell>
          <cell r="K304">
            <v>1.3</v>
          </cell>
        </row>
        <row r="305">
          <cell r="A305" t="str">
            <v>PQ-U046</v>
          </cell>
          <cell r="B305" t="str">
            <v>Integrated Circuit (IC)</v>
          </cell>
          <cell r="C305" t="str">
            <v>st232cdr</v>
          </cell>
          <cell r="E305" t="str">
            <v>SMD IC</v>
          </cell>
          <cell r="F305">
            <v>19</v>
          </cell>
          <cell r="G305">
            <v>0</v>
          </cell>
          <cell r="H305">
            <v>150008</v>
          </cell>
          <cell r="I305">
            <v>1564303</v>
          </cell>
          <cell r="K305">
            <v>0.85299999999999998</v>
          </cell>
        </row>
        <row r="306">
          <cell r="A306" t="str">
            <v>PQ-U047</v>
          </cell>
          <cell r="B306" t="str">
            <v>Integrated Circuit (IC)</v>
          </cell>
          <cell r="C306" t="str">
            <v>tc1015-3,3vct713</v>
          </cell>
          <cell r="E306" t="str">
            <v>SMD IC</v>
          </cell>
          <cell r="F306">
            <v>8</v>
          </cell>
          <cell r="G306">
            <v>0</v>
          </cell>
          <cell r="H306">
            <v>150008</v>
          </cell>
          <cell r="I306">
            <v>1331505</v>
          </cell>
          <cell r="K306">
            <v>0.36099999999999999</v>
          </cell>
        </row>
        <row r="307">
          <cell r="A307" t="str">
            <v>PQ-U048</v>
          </cell>
          <cell r="B307" t="str">
            <v>Integrated Circuit (IC)</v>
          </cell>
          <cell r="C307" t="str">
            <v>tl2575</v>
          </cell>
          <cell r="E307" t="str">
            <v>SMD IC</v>
          </cell>
          <cell r="F307">
            <v>8</v>
          </cell>
          <cell r="G307">
            <v>5</v>
          </cell>
          <cell r="H307">
            <v>150008</v>
          </cell>
          <cell r="I307">
            <v>1755278</v>
          </cell>
          <cell r="K307">
            <v>1.23</v>
          </cell>
        </row>
        <row r="308">
          <cell r="A308" t="str">
            <v>PQ-U049</v>
          </cell>
          <cell r="B308" t="str">
            <v>Integrated Circuit (IC)</v>
          </cell>
          <cell r="C308" t="str">
            <v>tle52062snd</v>
          </cell>
          <cell r="E308" t="str">
            <v>SMD IC</v>
          </cell>
          <cell r="F308">
            <v>7</v>
          </cell>
          <cell r="G308">
            <v>0</v>
          </cell>
        </row>
        <row r="309">
          <cell r="A309" t="str">
            <v>PQ-U050</v>
          </cell>
          <cell r="B309" t="str">
            <v>Integrated Circuit (IC)</v>
          </cell>
          <cell r="C309" t="str">
            <v>ts2576cm550</v>
          </cell>
          <cell r="E309" t="str">
            <v>SMD IC</v>
          </cell>
          <cell r="F309">
            <v>2</v>
          </cell>
          <cell r="G309">
            <v>0</v>
          </cell>
          <cell r="H309">
            <v>150017</v>
          </cell>
          <cell r="I309" t="str">
            <v>821ts2576cm550</v>
          </cell>
        </row>
        <row r="310">
          <cell r="A310" t="str">
            <v>PQ-U051</v>
          </cell>
          <cell r="B310" t="str">
            <v>Integrated Circuit (IC)</v>
          </cell>
          <cell r="C310" t="str">
            <v>ualfat usb board</v>
          </cell>
          <cell r="E310" t="str">
            <v>Electromechanical</v>
          </cell>
          <cell r="F310">
            <v>2</v>
          </cell>
          <cell r="G310">
            <v>0</v>
          </cell>
        </row>
        <row r="311">
          <cell r="A311" t="str">
            <v>PQ-U052</v>
          </cell>
          <cell r="B311" t="str">
            <v>Integrated Circuit (IC)</v>
          </cell>
          <cell r="C311" t="str">
            <v>va78m05</v>
          </cell>
          <cell r="D311" t="str">
            <v>sot-233-4</v>
          </cell>
          <cell r="E311" t="str">
            <v>SMD IC</v>
          </cell>
          <cell r="F311">
            <v>4</v>
          </cell>
          <cell r="G311">
            <v>0</v>
          </cell>
          <cell r="H311">
            <v>150008</v>
          </cell>
          <cell r="I311">
            <v>1494947</v>
          </cell>
          <cell r="K311">
            <v>5.67</v>
          </cell>
        </row>
        <row r="312">
          <cell r="A312" t="str">
            <v>PQ-U053</v>
          </cell>
          <cell r="B312" t="str">
            <v>Integrated Circuit (IC)</v>
          </cell>
          <cell r="C312" t="str">
            <v>vn51605</v>
          </cell>
          <cell r="D312" t="str">
            <v>soic8</v>
          </cell>
          <cell r="E312" t="str">
            <v>SMD IC</v>
          </cell>
          <cell r="F312">
            <v>2</v>
          </cell>
          <cell r="G312">
            <v>0</v>
          </cell>
        </row>
        <row r="313">
          <cell r="A313" t="str">
            <v>PQ-U054</v>
          </cell>
          <cell r="B313" t="str">
            <v>Integrated Circuit (IC)</v>
          </cell>
          <cell r="C313" t="str">
            <v>vnh2sp30</v>
          </cell>
          <cell r="E313" t="str">
            <v>SMD IC</v>
          </cell>
          <cell r="F313">
            <v>-21</v>
          </cell>
          <cell r="G313">
            <v>5</v>
          </cell>
          <cell r="H313">
            <v>150008</v>
          </cell>
          <cell r="I313" t="str">
            <v>877-3135</v>
          </cell>
          <cell r="K313">
            <v>10.29</v>
          </cell>
        </row>
        <row r="314">
          <cell r="A314" t="str">
            <v>PQ-U055</v>
          </cell>
          <cell r="B314" t="str">
            <v>Integrated Circuit (IC)</v>
          </cell>
          <cell r="C314" t="str">
            <v>voltreg yield master</v>
          </cell>
          <cell r="E314" t="str">
            <v>SMD IC</v>
          </cell>
          <cell r="F314">
            <v>3</v>
          </cell>
          <cell r="G314">
            <v>0</v>
          </cell>
        </row>
        <row r="315">
          <cell r="A315" t="str">
            <v>PQ-Z001</v>
          </cell>
          <cell r="B315" t="str">
            <v>opto-electronics</v>
          </cell>
          <cell r="C315" t="str">
            <v>hcpl-817-300e</v>
          </cell>
          <cell r="E315" t="str">
            <v>SMD IC</v>
          </cell>
          <cell r="F315">
            <v>9</v>
          </cell>
          <cell r="G315">
            <v>0</v>
          </cell>
          <cell r="H315">
            <v>150008</v>
          </cell>
          <cell r="I315">
            <v>1244557</v>
          </cell>
          <cell r="K315">
            <v>0.44700000000000001</v>
          </cell>
        </row>
        <row r="316">
          <cell r="A316" t="str">
            <v>PQ-Z002</v>
          </cell>
          <cell r="B316" t="str">
            <v>opto-electronics</v>
          </cell>
          <cell r="C316" t="str">
            <v>LED SMD 0805</v>
          </cell>
          <cell r="D316" t="str">
            <v>0805</v>
          </cell>
          <cell r="E316" t="str">
            <v>SMD DIODE OVERIG</v>
          </cell>
          <cell r="F316">
            <v>0</v>
          </cell>
          <cell r="G316">
            <v>10</v>
          </cell>
          <cell r="H316">
            <v>150008</v>
          </cell>
          <cell r="I316">
            <v>2290331</v>
          </cell>
          <cell r="K316">
            <v>0.10199999999999999</v>
          </cell>
        </row>
        <row r="317">
          <cell r="A317" t="str">
            <v>PQ-Z003</v>
          </cell>
          <cell r="B317" t="str">
            <v>opto-electronics</v>
          </cell>
          <cell r="C317" t="str">
            <v>led TH GRN 3 mm</v>
          </cell>
          <cell r="E317" t="str">
            <v>TH led</v>
          </cell>
          <cell r="F317">
            <v>10</v>
          </cell>
          <cell r="G317">
            <v>0</v>
          </cell>
          <cell r="H317">
            <v>150008</v>
          </cell>
          <cell r="I317">
            <v>1142502</v>
          </cell>
          <cell r="K317">
            <v>9.3600000000000003E-2</v>
          </cell>
        </row>
        <row r="318">
          <cell r="A318" t="str">
            <v>PQ-Z004</v>
          </cell>
          <cell r="B318" t="str">
            <v>opto-electronics</v>
          </cell>
          <cell r="C318" t="str">
            <v>led TH RED/GRN 3mm</v>
          </cell>
          <cell r="E318" t="str">
            <v>TH LED</v>
          </cell>
          <cell r="F318">
            <v>10</v>
          </cell>
          <cell r="G318">
            <v>0</v>
          </cell>
          <cell r="H318">
            <v>150008</v>
          </cell>
          <cell r="I318">
            <v>1581194</v>
          </cell>
          <cell r="K318">
            <v>0.40400000000000003</v>
          </cell>
        </row>
        <row r="319">
          <cell r="A319" t="str">
            <v>PQ-Z005</v>
          </cell>
          <cell r="B319" t="str">
            <v>opto-electronics</v>
          </cell>
          <cell r="C319" t="str">
            <v>TH led GRN 5mm</v>
          </cell>
          <cell r="E319" t="str">
            <v>TH LED</v>
          </cell>
          <cell r="F319">
            <v>7</v>
          </cell>
          <cell r="G319">
            <v>0</v>
          </cell>
          <cell r="H319">
            <v>150008</v>
          </cell>
          <cell r="I319">
            <v>1581146</v>
          </cell>
          <cell r="K319">
            <v>0.17499999999999999</v>
          </cell>
        </row>
        <row r="320">
          <cell r="A320" t="str">
            <v>PQ-Z006</v>
          </cell>
          <cell r="B320" t="str">
            <v>opto-electronics</v>
          </cell>
          <cell r="C320" t="str">
            <v>TH led orange 5mm</v>
          </cell>
          <cell r="E320" t="str">
            <v>TH LED</v>
          </cell>
          <cell r="F320">
            <v>8</v>
          </cell>
          <cell r="G320">
            <v>0</v>
          </cell>
          <cell r="H320">
            <v>150008</v>
          </cell>
          <cell r="I320">
            <v>1581149</v>
          </cell>
          <cell r="K320">
            <v>0.45200000000000001</v>
          </cell>
        </row>
        <row r="321">
          <cell r="A321" t="str">
            <v>PQ-Z007</v>
          </cell>
          <cell r="B321" t="str">
            <v>opto-electronics</v>
          </cell>
          <cell r="C321" t="str">
            <v>TH led red 5mm</v>
          </cell>
          <cell r="E321" t="str">
            <v>TH LED</v>
          </cell>
          <cell r="F321">
            <v>7</v>
          </cell>
          <cell r="G321">
            <v>0</v>
          </cell>
          <cell r="H321">
            <v>150008</v>
          </cell>
          <cell r="I321">
            <v>1581145</v>
          </cell>
          <cell r="K321">
            <v>0.24</v>
          </cell>
        </row>
        <row r="322">
          <cell r="A322" t="str">
            <v>PQ-Z008</v>
          </cell>
          <cell r="B322" t="str">
            <v>opto-electronics</v>
          </cell>
          <cell r="C322" t="str">
            <v>TH led RED/GRN 3mm</v>
          </cell>
          <cell r="E322" t="str">
            <v>TH LED</v>
          </cell>
          <cell r="F322">
            <v>9</v>
          </cell>
          <cell r="G322">
            <v>0</v>
          </cell>
          <cell r="H322">
            <v>150008</v>
          </cell>
          <cell r="I322">
            <v>1581194</v>
          </cell>
          <cell r="K322">
            <v>0.40400000000000003</v>
          </cell>
        </row>
        <row r="323">
          <cell r="A323" t="str">
            <v>PQ-Z009</v>
          </cell>
          <cell r="B323" t="str">
            <v>opto-electronics</v>
          </cell>
          <cell r="C323" t="str">
            <v>TH led RED/GRN 5mm</v>
          </cell>
          <cell r="E323" t="str">
            <v>TH LED</v>
          </cell>
          <cell r="F323">
            <v>1</v>
          </cell>
          <cell r="G323">
            <v>0</v>
          </cell>
          <cell r="H323">
            <v>150008</v>
          </cell>
          <cell r="I323">
            <v>1581197</v>
          </cell>
          <cell r="K323">
            <v>0.40400000000000003</v>
          </cell>
        </row>
        <row r="324">
          <cell r="A324" t="str">
            <v>PQ-Y001</v>
          </cell>
          <cell r="B324" t="str">
            <v>oscillators (OSC)</v>
          </cell>
          <cell r="C324" t="str">
            <v>12mhz</v>
          </cell>
          <cell r="E324" t="str">
            <v>SMD IC</v>
          </cell>
          <cell r="F324">
            <v>0</v>
          </cell>
          <cell r="G324">
            <v>0</v>
          </cell>
          <cell r="H324">
            <v>150017</v>
          </cell>
          <cell r="I324" t="str">
            <v>815abls12b2</v>
          </cell>
          <cell r="K324">
            <v>0.374</v>
          </cell>
        </row>
        <row r="325">
          <cell r="A325" t="str">
            <v>PQ-Y002</v>
          </cell>
          <cell r="B325" t="str">
            <v>oscillators (OSC)</v>
          </cell>
          <cell r="C325" t="str">
            <v>20mhz 18pf</v>
          </cell>
          <cell r="E325" t="str">
            <v>SMD IC</v>
          </cell>
          <cell r="F325">
            <v>-7</v>
          </cell>
          <cell r="G325">
            <v>5</v>
          </cell>
          <cell r="H325">
            <v>150017</v>
          </cell>
          <cell r="I325" t="str">
            <v>695hcm4920u</v>
          </cell>
          <cell r="K325">
            <v>0.54600000000000004</v>
          </cell>
        </row>
        <row r="326">
          <cell r="A326" t="str">
            <v>PQ-Y003</v>
          </cell>
          <cell r="B326" t="str">
            <v>oscillators (OSC)</v>
          </cell>
          <cell r="C326" t="str">
            <v>5,0688 mhz</v>
          </cell>
          <cell r="E326" t="str">
            <v>SMD IC</v>
          </cell>
          <cell r="F326">
            <v>5</v>
          </cell>
          <cell r="G326">
            <v>0</v>
          </cell>
          <cell r="H326">
            <v>150017</v>
          </cell>
          <cell r="I326" t="str">
            <v>520tch506x</v>
          </cell>
          <cell r="K326">
            <v>1.83</v>
          </cell>
        </row>
        <row r="327">
          <cell r="A327" t="str">
            <v>PQ-R001</v>
          </cell>
          <cell r="B327" t="str">
            <v>resistor (R)</v>
          </cell>
          <cell r="C327" t="str">
            <v>0R</v>
          </cell>
          <cell r="D327" t="str">
            <v>0603</v>
          </cell>
          <cell r="E327" t="str">
            <v>SMD resistors</v>
          </cell>
          <cell r="F327">
            <v>30</v>
          </cell>
          <cell r="G327">
            <v>5</v>
          </cell>
          <cell r="H327">
            <v>150008</v>
          </cell>
        </row>
        <row r="328">
          <cell r="A328" t="str">
            <v>PQ-R002</v>
          </cell>
          <cell r="B328" t="str">
            <v>resistor (R)</v>
          </cell>
          <cell r="C328" t="str">
            <v>1,27 1%</v>
          </cell>
          <cell r="E328" t="str">
            <v>SMD resistors</v>
          </cell>
          <cell r="F328">
            <v>10</v>
          </cell>
          <cell r="G328">
            <v>5</v>
          </cell>
          <cell r="H328">
            <v>150017</v>
          </cell>
          <cell r="I328" t="str">
            <v>660RK73h3atte1r27f</v>
          </cell>
          <cell r="K328">
            <v>0.185</v>
          </cell>
        </row>
        <row r="329">
          <cell r="A329" t="str">
            <v>PQ-R003</v>
          </cell>
          <cell r="B329" t="str">
            <v>resistor (R)</v>
          </cell>
          <cell r="C329" t="str">
            <v>10 1%</v>
          </cell>
          <cell r="D329" t="str">
            <v>0603</v>
          </cell>
          <cell r="E329" t="str">
            <v>SMD resistors</v>
          </cell>
          <cell r="F329">
            <v>38</v>
          </cell>
          <cell r="G329">
            <v>5</v>
          </cell>
          <cell r="H329">
            <v>150008</v>
          </cell>
          <cell r="I329">
            <v>1750728</v>
          </cell>
          <cell r="K329">
            <v>0.13400000000000001</v>
          </cell>
        </row>
        <row r="330">
          <cell r="A330" t="str">
            <v>PQ-R004</v>
          </cell>
          <cell r="B330" t="str">
            <v>resistor (R)</v>
          </cell>
          <cell r="C330" t="str">
            <v>100k</v>
          </cell>
          <cell r="D330" t="str">
            <v>0603</v>
          </cell>
          <cell r="E330" t="str">
            <v>SMD resistors</v>
          </cell>
          <cell r="F330">
            <v>147</v>
          </cell>
          <cell r="G330">
            <v>5</v>
          </cell>
          <cell r="H330">
            <v>150008</v>
          </cell>
          <cell r="I330">
            <v>1469649</v>
          </cell>
          <cell r="K330">
            <v>2.3900000000000001E-2</v>
          </cell>
        </row>
        <row r="331">
          <cell r="A331" t="str">
            <v>PQ-R005</v>
          </cell>
          <cell r="B331" t="str">
            <v>resistor (R)</v>
          </cell>
          <cell r="C331" t="str">
            <v>100K 1% 0,125W</v>
          </cell>
          <cell r="E331" t="str">
            <v>TH RESISTOR</v>
          </cell>
          <cell r="F331">
            <v>49</v>
          </cell>
          <cell r="G331">
            <v>5</v>
          </cell>
          <cell r="H331">
            <v>150008</v>
          </cell>
          <cell r="I331">
            <v>9342427</v>
          </cell>
          <cell r="K331">
            <v>4.6699999999999998E-2</v>
          </cell>
        </row>
        <row r="332">
          <cell r="A332" t="str">
            <v>PQ-R006</v>
          </cell>
          <cell r="B332" t="str">
            <v>resistor (R)</v>
          </cell>
          <cell r="C332" t="str">
            <v>100K 1% 0,25W</v>
          </cell>
          <cell r="E332" t="str">
            <v>TH RESISTOR</v>
          </cell>
          <cell r="F332">
            <v>48</v>
          </cell>
          <cell r="G332">
            <v>5</v>
          </cell>
          <cell r="H332">
            <v>150008</v>
          </cell>
          <cell r="I332">
            <v>9341129</v>
          </cell>
          <cell r="K332">
            <v>4.1599999999999998E-2</v>
          </cell>
        </row>
        <row r="333">
          <cell r="A333" t="str">
            <v>PQ-R007</v>
          </cell>
          <cell r="B333" t="str">
            <v>resistor (R)</v>
          </cell>
          <cell r="C333" t="str">
            <v>100R</v>
          </cell>
          <cell r="D333" t="str">
            <v>0603</v>
          </cell>
          <cell r="E333" t="str">
            <v>SMD resistors</v>
          </cell>
          <cell r="F333">
            <v>38</v>
          </cell>
          <cell r="G333">
            <v>5</v>
          </cell>
          <cell r="H333">
            <v>150008</v>
          </cell>
          <cell r="I333">
            <v>1469752</v>
          </cell>
          <cell r="K333">
            <v>4.6800000000000001E-2</v>
          </cell>
        </row>
        <row r="334">
          <cell r="A334" t="str">
            <v>PQ-R008</v>
          </cell>
          <cell r="B334" t="str">
            <v>resistor (R)</v>
          </cell>
          <cell r="C334" t="str">
            <v>100R</v>
          </cell>
          <cell r="D334" t="str">
            <v>1206</v>
          </cell>
          <cell r="E334" t="str">
            <v>SMD resistors</v>
          </cell>
          <cell r="F334">
            <v>36</v>
          </cell>
          <cell r="G334">
            <v>5</v>
          </cell>
          <cell r="H334">
            <v>150008</v>
          </cell>
          <cell r="I334">
            <v>1576615</v>
          </cell>
          <cell r="K334">
            <v>4.7699999999999999E-2</v>
          </cell>
        </row>
        <row r="335">
          <cell r="A335" t="str">
            <v>PQ-R009</v>
          </cell>
          <cell r="B335" t="str">
            <v>resistor (R)</v>
          </cell>
          <cell r="C335" t="str">
            <v>100R 1% 0,125W</v>
          </cell>
          <cell r="E335" t="str">
            <v>TH RESISTOR</v>
          </cell>
          <cell r="F335">
            <v>5</v>
          </cell>
          <cell r="G335">
            <v>5</v>
          </cell>
          <cell r="H335">
            <v>150008</v>
          </cell>
          <cell r="I335">
            <v>9342397</v>
          </cell>
          <cell r="K335">
            <v>4.6699999999999998E-2</v>
          </cell>
        </row>
        <row r="336">
          <cell r="A336" t="str">
            <v>PQ-R010</v>
          </cell>
          <cell r="B336" t="str">
            <v>resistor (R)</v>
          </cell>
          <cell r="C336" t="str">
            <v>10k</v>
          </cell>
          <cell r="D336" t="str">
            <v>0603</v>
          </cell>
          <cell r="E336" t="str">
            <v>SMD resistors</v>
          </cell>
          <cell r="F336">
            <v>0</v>
          </cell>
          <cell r="G336">
            <v>25</v>
          </cell>
          <cell r="H336">
            <v>150008</v>
          </cell>
          <cell r="I336">
            <v>9238603</v>
          </cell>
          <cell r="K336">
            <v>6.4000000000000003E-3</v>
          </cell>
        </row>
        <row r="337">
          <cell r="A337" t="str">
            <v>PQ-R011</v>
          </cell>
          <cell r="B337" t="str">
            <v>resistor (R)</v>
          </cell>
          <cell r="C337" t="str">
            <v>10k 1%</v>
          </cell>
          <cell r="D337" t="str">
            <v>0603</v>
          </cell>
          <cell r="E337" t="str">
            <v>SMD resistors</v>
          </cell>
          <cell r="F337">
            <v>25</v>
          </cell>
          <cell r="G337">
            <v>10</v>
          </cell>
          <cell r="H337">
            <v>150008</v>
          </cell>
          <cell r="I337">
            <v>1469748</v>
          </cell>
          <cell r="K337">
            <v>2.18E-2</v>
          </cell>
        </row>
        <row r="338">
          <cell r="A338" t="str">
            <v>PQ-R012</v>
          </cell>
          <cell r="B338" t="str">
            <v>resistor (R)</v>
          </cell>
          <cell r="C338" t="str">
            <v>10K 1% 0,125W</v>
          </cell>
          <cell r="E338" t="str">
            <v>TH RESISTOR</v>
          </cell>
          <cell r="F338">
            <v>48</v>
          </cell>
          <cell r="G338">
            <v>5</v>
          </cell>
          <cell r="H338">
            <v>150008</v>
          </cell>
          <cell r="I338">
            <v>9342419</v>
          </cell>
          <cell r="K338">
            <v>4.58E-2</v>
          </cell>
        </row>
        <row r="339">
          <cell r="A339" t="str">
            <v>PQ-R013</v>
          </cell>
          <cell r="B339" t="str">
            <v>resistor (R)</v>
          </cell>
          <cell r="C339" t="str">
            <v>10K 1% 0,25W</v>
          </cell>
          <cell r="E339" t="str">
            <v>TH RESISTOR</v>
          </cell>
          <cell r="F339">
            <v>38</v>
          </cell>
          <cell r="G339">
            <v>5</v>
          </cell>
          <cell r="H339">
            <v>150008</v>
          </cell>
          <cell r="I339">
            <v>9341110</v>
          </cell>
          <cell r="K339">
            <v>4.0599999999999997E-2</v>
          </cell>
        </row>
        <row r="340">
          <cell r="A340" t="str">
            <v>PQ-R014</v>
          </cell>
          <cell r="B340" t="str">
            <v>resistor (R)</v>
          </cell>
          <cell r="C340" t="str">
            <v>10m</v>
          </cell>
          <cell r="E340" t="str">
            <v>SMD resistors</v>
          </cell>
          <cell r="F340">
            <v>2</v>
          </cell>
          <cell r="G340">
            <v>5</v>
          </cell>
        </row>
        <row r="341">
          <cell r="A341" t="str">
            <v>PQ-R015</v>
          </cell>
          <cell r="B341" t="str">
            <v>resistor (R)</v>
          </cell>
          <cell r="C341" t="str">
            <v>10R 1% 0,75W</v>
          </cell>
          <cell r="E341" t="str">
            <v>TH RESISTOR</v>
          </cell>
          <cell r="F341">
            <v>45</v>
          </cell>
          <cell r="G341">
            <v>5</v>
          </cell>
          <cell r="H341">
            <v>150008</v>
          </cell>
          <cell r="I341">
            <v>2330255</v>
          </cell>
          <cell r="K341">
            <v>0.114</v>
          </cell>
        </row>
        <row r="342">
          <cell r="A342" t="str">
            <v>PQ-R016</v>
          </cell>
          <cell r="B342" t="str">
            <v>resistor (R)</v>
          </cell>
          <cell r="C342" t="str">
            <v>120R</v>
          </cell>
          <cell r="D342" t="str">
            <v>0603</v>
          </cell>
          <cell r="E342" t="str">
            <v>SMD resistors</v>
          </cell>
          <cell r="F342">
            <v>159</v>
          </cell>
          <cell r="G342">
            <v>10</v>
          </cell>
          <cell r="H342">
            <v>150008</v>
          </cell>
          <cell r="I342">
            <v>9233261</v>
          </cell>
          <cell r="K342">
            <v>3.09E-2</v>
          </cell>
        </row>
        <row r="343">
          <cell r="A343" t="str">
            <v>PQ-R017</v>
          </cell>
          <cell r="B343" t="str">
            <v>resistor (R)</v>
          </cell>
          <cell r="C343" t="str">
            <v>120R 1% 0,125W</v>
          </cell>
          <cell r="E343" t="str">
            <v>TH RESISTOR</v>
          </cell>
          <cell r="F343">
            <v>17</v>
          </cell>
          <cell r="G343">
            <v>5</v>
          </cell>
          <cell r="H343">
            <v>150008</v>
          </cell>
          <cell r="I343">
            <v>9342516</v>
          </cell>
          <cell r="K343">
            <v>4.6699999999999998E-2</v>
          </cell>
        </row>
        <row r="344">
          <cell r="A344" t="str">
            <v>PQ-R018</v>
          </cell>
          <cell r="B344" t="str">
            <v>resistor (R)</v>
          </cell>
          <cell r="C344" t="str">
            <v>121k 1%</v>
          </cell>
          <cell r="D344" t="str">
            <v>0603</v>
          </cell>
          <cell r="E344" t="str">
            <v>SMD resistors</v>
          </cell>
          <cell r="F344">
            <v>48</v>
          </cell>
          <cell r="G344">
            <v>5</v>
          </cell>
          <cell r="H344">
            <v>150008</v>
          </cell>
          <cell r="I344">
            <v>1170993</v>
          </cell>
          <cell r="K344">
            <v>1.7500000000000002E-2</v>
          </cell>
        </row>
        <row r="345">
          <cell r="A345" t="str">
            <v>PQ-R019</v>
          </cell>
          <cell r="B345" t="str">
            <v>resistor (R)</v>
          </cell>
          <cell r="C345" t="str">
            <v>12k</v>
          </cell>
          <cell r="D345" t="str">
            <v>0603</v>
          </cell>
          <cell r="E345" t="str">
            <v>SMD resistors</v>
          </cell>
          <cell r="F345">
            <v>15</v>
          </cell>
          <cell r="G345">
            <v>5</v>
          </cell>
          <cell r="H345">
            <v>150008</v>
          </cell>
          <cell r="I345">
            <v>9330518</v>
          </cell>
          <cell r="K345">
            <v>4.0800000000000003E-2</v>
          </cell>
        </row>
        <row r="346">
          <cell r="A346" t="str">
            <v>PQ-R020</v>
          </cell>
          <cell r="B346" t="str">
            <v>resistor (R)</v>
          </cell>
          <cell r="C346" t="str">
            <v>147k</v>
          </cell>
          <cell r="D346" t="str">
            <v>0603</v>
          </cell>
          <cell r="E346" t="str">
            <v>SMD resistors</v>
          </cell>
          <cell r="F346">
            <v>36</v>
          </cell>
          <cell r="G346">
            <v>5</v>
          </cell>
        </row>
        <row r="347">
          <cell r="A347" t="str">
            <v>PQ-R021</v>
          </cell>
          <cell r="B347" t="str">
            <v>resistor (R)</v>
          </cell>
          <cell r="C347" t="str">
            <v>15k8 1%</v>
          </cell>
          <cell r="D347" t="str">
            <v>0603</v>
          </cell>
          <cell r="E347" t="str">
            <v>SMD resistors</v>
          </cell>
          <cell r="F347">
            <v>61</v>
          </cell>
          <cell r="G347">
            <v>5</v>
          </cell>
          <cell r="H347">
            <v>150008</v>
          </cell>
          <cell r="I347">
            <v>1170905</v>
          </cell>
          <cell r="K347">
            <v>1.8200000000000001E-2</v>
          </cell>
        </row>
        <row r="348">
          <cell r="A348" t="str">
            <v>PQ-R022</v>
          </cell>
          <cell r="B348" t="str">
            <v>resistor (R)</v>
          </cell>
          <cell r="C348" t="str">
            <v>160 1%</v>
          </cell>
          <cell r="D348" t="str">
            <v>2512</v>
          </cell>
          <cell r="E348" t="str">
            <v>SMD resistors</v>
          </cell>
          <cell r="F348">
            <v>17</v>
          </cell>
          <cell r="G348">
            <v>5</v>
          </cell>
          <cell r="H348">
            <v>150008</v>
          </cell>
          <cell r="I348">
            <v>1887767</v>
          </cell>
          <cell r="K348">
            <v>0.34200000000000003</v>
          </cell>
        </row>
        <row r="349">
          <cell r="A349" t="str">
            <v>PQ-R023</v>
          </cell>
          <cell r="B349" t="str">
            <v>resistor (R)</v>
          </cell>
          <cell r="C349" t="str">
            <v>18K 1% 0,125W</v>
          </cell>
          <cell r="E349" t="str">
            <v>TH RESISTOR</v>
          </cell>
          <cell r="F349">
            <v>18</v>
          </cell>
          <cell r="G349">
            <v>5</v>
          </cell>
          <cell r="H349">
            <v>150008</v>
          </cell>
          <cell r="I349">
            <v>9342745</v>
          </cell>
          <cell r="K349">
            <v>4.6699999999999998E-2</v>
          </cell>
        </row>
        <row r="350">
          <cell r="A350" t="str">
            <v>PQ-R024</v>
          </cell>
          <cell r="B350" t="str">
            <v>resistor (R)</v>
          </cell>
          <cell r="C350" t="str">
            <v>1k</v>
          </cell>
          <cell r="D350" t="str">
            <v>0603</v>
          </cell>
          <cell r="E350" t="str">
            <v>SMD resistors</v>
          </cell>
          <cell r="F350">
            <v>144</v>
          </cell>
          <cell r="G350">
            <v>10</v>
          </cell>
          <cell r="H350">
            <v>150008</v>
          </cell>
          <cell r="I350">
            <v>1469740</v>
          </cell>
          <cell r="K350">
            <v>2.29E-2</v>
          </cell>
        </row>
        <row r="351">
          <cell r="A351" t="str">
            <v>PQ-R025</v>
          </cell>
          <cell r="B351" t="str">
            <v>resistor (R)</v>
          </cell>
          <cell r="C351" t="str">
            <v>1k 1%</v>
          </cell>
          <cell r="D351" t="str">
            <v>1218</v>
          </cell>
          <cell r="E351" t="str">
            <v>SMD resistors</v>
          </cell>
          <cell r="F351">
            <v>40</v>
          </cell>
          <cell r="G351">
            <v>5</v>
          </cell>
          <cell r="H351">
            <v>150008</v>
          </cell>
          <cell r="I351">
            <v>1877889</v>
          </cell>
          <cell r="K351">
            <v>0.32900000000000001</v>
          </cell>
        </row>
        <row r="352">
          <cell r="A352" t="str">
            <v>PQ-R026</v>
          </cell>
          <cell r="B352" t="str">
            <v>resistor (R)</v>
          </cell>
          <cell r="C352" t="str">
            <v>1k2</v>
          </cell>
          <cell r="D352" t="str">
            <v>0402</v>
          </cell>
          <cell r="E352" t="str">
            <v>SMD resistors</v>
          </cell>
          <cell r="F352">
            <v>45</v>
          </cell>
          <cell r="G352">
            <v>5</v>
          </cell>
          <cell r="H352">
            <v>150008</v>
          </cell>
          <cell r="I352">
            <v>2140783</v>
          </cell>
          <cell r="K352">
            <v>9.4000000000000004E-3</v>
          </cell>
        </row>
        <row r="353">
          <cell r="A353" t="str">
            <v>PQ-R027</v>
          </cell>
          <cell r="B353" t="str">
            <v>resistor (R)</v>
          </cell>
          <cell r="C353" t="str">
            <v>1k2 1%</v>
          </cell>
          <cell r="D353" t="str">
            <v>0603</v>
          </cell>
          <cell r="E353" t="str">
            <v>SMD resistors</v>
          </cell>
          <cell r="F353">
            <v>220</v>
          </cell>
          <cell r="G353">
            <v>5</v>
          </cell>
          <cell r="H353">
            <v>150008</v>
          </cell>
          <cell r="I353">
            <v>2073370</v>
          </cell>
          <cell r="K353">
            <v>9.5999999999999992E-3</v>
          </cell>
        </row>
        <row r="354">
          <cell r="A354" t="str">
            <v>PQ-R028</v>
          </cell>
          <cell r="B354" t="str">
            <v>resistor (R)</v>
          </cell>
          <cell r="C354" t="str">
            <v xml:space="preserve">1k5 </v>
          </cell>
          <cell r="D354" t="str">
            <v>0603</v>
          </cell>
          <cell r="E354" t="str">
            <v>SMD resistors</v>
          </cell>
          <cell r="F354">
            <v>100</v>
          </cell>
          <cell r="G354">
            <v>10</v>
          </cell>
          <cell r="H354">
            <v>150008</v>
          </cell>
          <cell r="I354">
            <v>2073395</v>
          </cell>
          <cell r="K354">
            <v>8.5000000000000006E-3</v>
          </cell>
        </row>
        <row r="355">
          <cell r="A355" t="str">
            <v>PQ-R029</v>
          </cell>
          <cell r="B355" t="str">
            <v>resistor (R)</v>
          </cell>
          <cell r="C355" t="str">
            <v>1k54</v>
          </cell>
          <cell r="D355" t="str">
            <v>0805</v>
          </cell>
          <cell r="E355" t="str">
            <v>SMD resistors</v>
          </cell>
          <cell r="F355">
            <v>40</v>
          </cell>
          <cell r="G355">
            <v>5</v>
          </cell>
          <cell r="H355">
            <v>150008</v>
          </cell>
          <cell r="I355">
            <v>1575813</v>
          </cell>
          <cell r="K355">
            <v>6.4500000000000002E-2</v>
          </cell>
        </row>
        <row r="356">
          <cell r="A356" t="str">
            <v>PQ-R030</v>
          </cell>
          <cell r="B356" t="str">
            <v>resistor (R)</v>
          </cell>
          <cell r="C356" t="str">
            <v>1M 1% 0,25W</v>
          </cell>
          <cell r="E356" t="str">
            <v>TH RESISTOR</v>
          </cell>
          <cell r="F356">
            <v>45</v>
          </cell>
          <cell r="G356">
            <v>5</v>
          </cell>
          <cell r="H356">
            <v>150008</v>
          </cell>
          <cell r="I356">
            <v>9341137</v>
          </cell>
          <cell r="K356">
            <v>4.24E-2</v>
          </cell>
        </row>
        <row r="357">
          <cell r="A357" t="str">
            <v>PQ-R031</v>
          </cell>
          <cell r="B357" t="str">
            <v>resistor (R)</v>
          </cell>
          <cell r="C357" t="str">
            <v>20k 1%</v>
          </cell>
          <cell r="D357" t="str">
            <v>0603</v>
          </cell>
          <cell r="E357" t="str">
            <v>SMD resistors</v>
          </cell>
          <cell r="F357">
            <v>48</v>
          </cell>
          <cell r="G357">
            <v>5</v>
          </cell>
          <cell r="H357">
            <v>150008</v>
          </cell>
          <cell r="I357">
            <v>9330771</v>
          </cell>
          <cell r="K357">
            <v>3.2599999999999997E-2</v>
          </cell>
        </row>
        <row r="358">
          <cell r="A358" t="str">
            <v>PQ-R032</v>
          </cell>
          <cell r="B358" t="str">
            <v>resistor (R)</v>
          </cell>
          <cell r="C358" t="str">
            <v>21k 1%</v>
          </cell>
          <cell r="D358" t="str">
            <v>0603</v>
          </cell>
          <cell r="E358" t="str">
            <v>SMD resistors</v>
          </cell>
          <cell r="F358">
            <v>43</v>
          </cell>
          <cell r="G358">
            <v>5</v>
          </cell>
          <cell r="H358">
            <v>150008</v>
          </cell>
          <cell r="I358">
            <v>1170918</v>
          </cell>
          <cell r="K358">
            <v>1.8200000000000001E-2</v>
          </cell>
        </row>
        <row r="359">
          <cell r="A359" t="str">
            <v>PQ-R033</v>
          </cell>
          <cell r="B359" t="str">
            <v>resistor (R)</v>
          </cell>
          <cell r="C359" t="str">
            <v>22 5%</v>
          </cell>
          <cell r="D359" t="str">
            <v>0603</v>
          </cell>
          <cell r="E359" t="str">
            <v>SMD resistors</v>
          </cell>
          <cell r="F359">
            <v>19</v>
          </cell>
          <cell r="G359">
            <v>5</v>
          </cell>
          <cell r="H359">
            <v>150008</v>
          </cell>
          <cell r="I359">
            <v>9331891</v>
          </cell>
          <cell r="K359">
            <v>2.0400000000000001E-2</v>
          </cell>
        </row>
        <row r="360">
          <cell r="A360" t="str">
            <v>PQ-R034</v>
          </cell>
          <cell r="B360" t="str">
            <v>resistor (R)</v>
          </cell>
          <cell r="C360" t="str">
            <v>22k 1%</v>
          </cell>
          <cell r="D360" t="str">
            <v>0603</v>
          </cell>
          <cell r="E360" t="str">
            <v>SMD resistors</v>
          </cell>
          <cell r="F360">
            <v>115</v>
          </cell>
          <cell r="G360">
            <v>10</v>
          </cell>
          <cell r="H360">
            <v>150008</v>
          </cell>
          <cell r="I360">
            <v>1469779</v>
          </cell>
          <cell r="K360">
            <v>2.29E-2</v>
          </cell>
        </row>
        <row r="361">
          <cell r="A361" t="str">
            <v>PQ-R035</v>
          </cell>
          <cell r="B361" t="str">
            <v>resistor (R)</v>
          </cell>
          <cell r="C361" t="str">
            <v>22k 1% 0,125W</v>
          </cell>
          <cell r="E361" t="str">
            <v>TH RESISTOR</v>
          </cell>
          <cell r="F361">
            <v>36</v>
          </cell>
          <cell r="G361">
            <v>5</v>
          </cell>
          <cell r="H361">
            <v>150008</v>
          </cell>
          <cell r="I361">
            <v>9342842</v>
          </cell>
          <cell r="K361">
            <v>4.7699999999999999E-2</v>
          </cell>
        </row>
        <row r="362">
          <cell r="A362" t="str">
            <v>PQ-R036</v>
          </cell>
          <cell r="B362" t="str">
            <v>resistor (R)</v>
          </cell>
          <cell r="C362" t="str">
            <v>22kr 5%</v>
          </cell>
          <cell r="D362" t="str">
            <v>0603</v>
          </cell>
          <cell r="E362" t="str">
            <v>SMD resistors</v>
          </cell>
          <cell r="F362">
            <v>15</v>
          </cell>
          <cell r="G362">
            <v>5</v>
          </cell>
          <cell r="H362">
            <v>150008</v>
          </cell>
          <cell r="I362">
            <v>9331921</v>
          </cell>
          <cell r="K362">
            <v>2.0400000000000001E-2</v>
          </cell>
        </row>
        <row r="363">
          <cell r="A363" t="str">
            <v>PQ-R037</v>
          </cell>
          <cell r="B363" t="str">
            <v>resistor (R)</v>
          </cell>
          <cell r="C363" t="str">
            <v>24R 5% 7W</v>
          </cell>
          <cell r="E363" t="str">
            <v>TH RESISTOR</v>
          </cell>
          <cell r="F363">
            <v>4</v>
          </cell>
          <cell r="G363">
            <v>5</v>
          </cell>
          <cell r="H363">
            <v>150008</v>
          </cell>
          <cell r="I363">
            <v>9504753</v>
          </cell>
          <cell r="K363">
            <v>1.34</v>
          </cell>
        </row>
        <row r="364">
          <cell r="A364" t="str">
            <v>PQ-R038</v>
          </cell>
          <cell r="B364" t="str">
            <v>resistor (R)</v>
          </cell>
          <cell r="C364" t="str">
            <v>27k</v>
          </cell>
          <cell r="D364" t="str">
            <v>0603</v>
          </cell>
          <cell r="E364" t="str">
            <v>SMD resistors</v>
          </cell>
          <cell r="F364">
            <v>-8</v>
          </cell>
          <cell r="G364">
            <v>10</v>
          </cell>
          <cell r="H364">
            <v>150005</v>
          </cell>
          <cell r="I364">
            <v>1652864</v>
          </cell>
        </row>
        <row r="365">
          <cell r="A365" t="str">
            <v>PQ-R039</v>
          </cell>
          <cell r="B365" t="str">
            <v>resistor (R)</v>
          </cell>
          <cell r="C365" t="str">
            <v>27K 1% 0,125W</v>
          </cell>
          <cell r="E365" t="str">
            <v>TH RESISTOR</v>
          </cell>
          <cell r="F365">
            <v>70</v>
          </cell>
          <cell r="G365">
            <v>5</v>
          </cell>
          <cell r="H365">
            <v>150008</v>
          </cell>
          <cell r="I365">
            <v>9342958</v>
          </cell>
          <cell r="K365">
            <v>4.6699999999999998E-2</v>
          </cell>
        </row>
        <row r="366">
          <cell r="A366" t="str">
            <v>PQ-R040</v>
          </cell>
          <cell r="B366" t="str">
            <v>resistor (R)</v>
          </cell>
          <cell r="C366" t="str">
            <v>280k</v>
          </cell>
          <cell r="D366" t="str">
            <v>0603</v>
          </cell>
          <cell r="E366" t="str">
            <v>SMD resistors</v>
          </cell>
          <cell r="F366">
            <v>48</v>
          </cell>
          <cell r="G366">
            <v>5</v>
          </cell>
          <cell r="H366">
            <v>150008</v>
          </cell>
          <cell r="I366">
            <v>1469789</v>
          </cell>
          <cell r="K366">
            <v>2.46E-2</v>
          </cell>
        </row>
        <row r="367">
          <cell r="A367" t="str">
            <v>PQ-R041</v>
          </cell>
          <cell r="B367" t="str">
            <v>resistor (R)</v>
          </cell>
          <cell r="C367" t="str">
            <v>2k2</v>
          </cell>
          <cell r="D367" t="str">
            <v>0603</v>
          </cell>
          <cell r="E367" t="str">
            <v>SMD resistors</v>
          </cell>
          <cell r="F367">
            <v>0</v>
          </cell>
          <cell r="G367">
            <v>20</v>
          </cell>
          <cell r="H367">
            <v>150008</v>
          </cell>
          <cell r="I367">
            <v>1469765</v>
          </cell>
          <cell r="K367">
            <v>2.18E-2</v>
          </cell>
        </row>
        <row r="368">
          <cell r="A368" t="str">
            <v>PQ-R042</v>
          </cell>
          <cell r="B368" t="str">
            <v>resistor (R)</v>
          </cell>
          <cell r="C368" t="str">
            <v>2k7 1%</v>
          </cell>
          <cell r="D368" t="str">
            <v>0603</v>
          </cell>
          <cell r="E368" t="str">
            <v>SMD resistors</v>
          </cell>
          <cell r="F368">
            <v>64</v>
          </cell>
          <cell r="G368">
            <v>10</v>
          </cell>
        </row>
        <row r="369">
          <cell r="A369" t="str">
            <v>PQ-R043</v>
          </cell>
          <cell r="B369" t="str">
            <v>resistor (R)</v>
          </cell>
          <cell r="C369" t="str">
            <v>2R7 5% 0,4W</v>
          </cell>
          <cell r="E369" t="str">
            <v>TH RESISTOR</v>
          </cell>
          <cell r="F369">
            <v>46</v>
          </cell>
          <cell r="G369">
            <v>5</v>
          </cell>
          <cell r="H369">
            <v>150008</v>
          </cell>
          <cell r="I369">
            <v>9476717</v>
          </cell>
          <cell r="K369">
            <v>2.0799999999999999E-2</v>
          </cell>
        </row>
        <row r="370">
          <cell r="A370" t="str">
            <v>PQ-R044</v>
          </cell>
          <cell r="B370" t="str">
            <v>resistor (R)</v>
          </cell>
          <cell r="C370" t="str">
            <v>330K 1% 0,4W</v>
          </cell>
          <cell r="E370" t="str">
            <v>TH RESISTOR</v>
          </cell>
          <cell r="F370">
            <v>8</v>
          </cell>
          <cell r="G370">
            <v>5</v>
          </cell>
          <cell r="H370">
            <v>150008</v>
          </cell>
          <cell r="I370">
            <v>1565303</v>
          </cell>
          <cell r="K370">
            <v>1.72E-2</v>
          </cell>
        </row>
        <row r="371">
          <cell r="A371" t="str">
            <v>PQ-R045</v>
          </cell>
          <cell r="B371" t="str">
            <v>resistor (R)</v>
          </cell>
          <cell r="C371" t="str">
            <v>330R</v>
          </cell>
          <cell r="D371" t="str">
            <v>2512</v>
          </cell>
          <cell r="E371" t="str">
            <v>SMD resistors</v>
          </cell>
          <cell r="F371">
            <v>17</v>
          </cell>
          <cell r="G371">
            <v>2</v>
          </cell>
          <cell r="H371">
            <v>150008</v>
          </cell>
          <cell r="I371">
            <v>2117490</v>
          </cell>
          <cell r="K371">
            <v>0.27</v>
          </cell>
        </row>
        <row r="372">
          <cell r="A372" t="str">
            <v>PQ-R046</v>
          </cell>
          <cell r="B372" t="str">
            <v>resistor (R)</v>
          </cell>
          <cell r="C372" t="str">
            <v>330R</v>
          </cell>
          <cell r="D372" t="str">
            <v>0603</v>
          </cell>
          <cell r="E372" t="str">
            <v>SMD resistors</v>
          </cell>
          <cell r="F372">
            <v>85</v>
          </cell>
          <cell r="G372">
            <v>5</v>
          </cell>
          <cell r="H372">
            <v>150008</v>
          </cell>
          <cell r="I372">
            <v>1469803</v>
          </cell>
          <cell r="K372">
            <v>2.29E-2</v>
          </cell>
        </row>
        <row r="373">
          <cell r="A373" t="str">
            <v>PQ-R047</v>
          </cell>
          <cell r="B373" t="str">
            <v>resistor (R)</v>
          </cell>
          <cell r="C373" t="str">
            <v>330R 1% 0,125W</v>
          </cell>
          <cell r="E373" t="str">
            <v>TH RESISTOR</v>
          </cell>
          <cell r="F373">
            <v>8</v>
          </cell>
          <cell r="G373">
            <v>5</v>
          </cell>
          <cell r="H373">
            <v>150008</v>
          </cell>
          <cell r="I373">
            <v>9343032</v>
          </cell>
          <cell r="K373">
            <v>4.7699999999999999E-2</v>
          </cell>
        </row>
        <row r="374">
          <cell r="A374" t="str">
            <v>PQ-R048</v>
          </cell>
          <cell r="B374" t="str">
            <v>resistor (R)</v>
          </cell>
          <cell r="C374" t="str">
            <v>330R 1% 0,25W</v>
          </cell>
          <cell r="E374" t="str">
            <v>TH RESISTOR</v>
          </cell>
          <cell r="F374">
            <v>32</v>
          </cell>
          <cell r="G374">
            <v>5</v>
          </cell>
          <cell r="H374">
            <v>150008</v>
          </cell>
          <cell r="I374">
            <v>9341730</v>
          </cell>
          <cell r="K374">
            <v>4.24E-2</v>
          </cell>
        </row>
        <row r="375">
          <cell r="A375" t="str">
            <v>PQ-R049</v>
          </cell>
          <cell r="B375" t="str">
            <v>resistor (R)</v>
          </cell>
          <cell r="C375" t="str">
            <v>33k 1%</v>
          </cell>
          <cell r="D375" t="str">
            <v>0603</v>
          </cell>
          <cell r="E375" t="str">
            <v>SMD resistors</v>
          </cell>
          <cell r="F375">
            <v>55</v>
          </cell>
          <cell r="G375">
            <v>10</v>
          </cell>
          <cell r="H375">
            <v>150008</v>
          </cell>
          <cell r="I375">
            <v>2073473</v>
          </cell>
          <cell r="K375">
            <v>9.7000000000000003E-3</v>
          </cell>
        </row>
        <row r="376">
          <cell r="A376" t="str">
            <v>PQ-R050</v>
          </cell>
          <cell r="B376" t="str">
            <v>resistor (R)</v>
          </cell>
          <cell r="C376" t="str">
            <v>3k 1%</v>
          </cell>
          <cell r="D376" t="str">
            <v>0603</v>
          </cell>
          <cell r="E376" t="str">
            <v>SMD resistors</v>
          </cell>
          <cell r="F376">
            <v>36</v>
          </cell>
          <cell r="G376">
            <v>5</v>
          </cell>
          <cell r="H376">
            <v>150008</v>
          </cell>
          <cell r="I376">
            <v>2447356</v>
          </cell>
        </row>
        <row r="377">
          <cell r="A377" t="str">
            <v>PQ-R051</v>
          </cell>
          <cell r="B377" t="str">
            <v>resistor (R)</v>
          </cell>
          <cell r="C377" t="str">
            <v>3k3 1%</v>
          </cell>
          <cell r="D377" t="str">
            <v>0603</v>
          </cell>
          <cell r="E377" t="str">
            <v>SMD resistors</v>
          </cell>
          <cell r="F377">
            <v>465</v>
          </cell>
          <cell r="G377">
            <v>10</v>
          </cell>
          <cell r="H377">
            <v>150008</v>
          </cell>
          <cell r="I377">
            <v>2078912</v>
          </cell>
          <cell r="K377">
            <v>1.0699999999999999E-2</v>
          </cell>
        </row>
        <row r="378">
          <cell r="A378" t="str">
            <v>PQ-R052</v>
          </cell>
          <cell r="B378" t="str">
            <v>resistor (R)</v>
          </cell>
          <cell r="C378" t="str">
            <v>3k65</v>
          </cell>
          <cell r="D378" t="str">
            <v>0603</v>
          </cell>
          <cell r="E378" t="str">
            <v>SMD resistors</v>
          </cell>
          <cell r="F378">
            <v>45</v>
          </cell>
          <cell r="G378">
            <v>5</v>
          </cell>
        </row>
        <row r="379">
          <cell r="A379" t="str">
            <v>PQ-R053</v>
          </cell>
          <cell r="B379" t="str">
            <v>resistor (R)</v>
          </cell>
          <cell r="C379" t="str">
            <v>43k 1%</v>
          </cell>
          <cell r="D379" t="str">
            <v>0603</v>
          </cell>
          <cell r="E379" t="str">
            <v>SMD resistors</v>
          </cell>
          <cell r="F379">
            <v>38</v>
          </cell>
          <cell r="G379">
            <v>5</v>
          </cell>
          <cell r="H379">
            <v>150008</v>
          </cell>
          <cell r="I379">
            <v>1469809</v>
          </cell>
          <cell r="K379">
            <v>2.3900000000000001E-2</v>
          </cell>
        </row>
        <row r="380">
          <cell r="A380" t="str">
            <v>PQ-R054</v>
          </cell>
          <cell r="B380" t="str">
            <v>resistor (R)</v>
          </cell>
          <cell r="C380" t="str">
            <v>43k 1% 0,063w</v>
          </cell>
          <cell r="D380" t="str">
            <v>0603</v>
          </cell>
          <cell r="E380" t="str">
            <v>SMD resistors</v>
          </cell>
          <cell r="F380">
            <v>17</v>
          </cell>
          <cell r="G380">
            <v>5</v>
          </cell>
          <cell r="H380">
            <v>150008</v>
          </cell>
          <cell r="I380">
            <v>9331204</v>
          </cell>
          <cell r="K380">
            <v>1.7500000000000002E-2</v>
          </cell>
        </row>
        <row r="381">
          <cell r="A381" t="str">
            <v>PQ-R055</v>
          </cell>
          <cell r="B381" t="str">
            <v>resistor (R)</v>
          </cell>
          <cell r="C381" t="str">
            <v>470R 1% 0,125W</v>
          </cell>
          <cell r="E381" t="str">
            <v>TH RESISTOR</v>
          </cell>
          <cell r="F381">
            <v>8</v>
          </cell>
          <cell r="G381">
            <v>5</v>
          </cell>
          <cell r="H381">
            <v>150008</v>
          </cell>
          <cell r="I381">
            <v>9343245</v>
          </cell>
          <cell r="K381">
            <v>4.7699999999999999E-2</v>
          </cell>
        </row>
        <row r="382">
          <cell r="A382" t="str">
            <v>PQ-R056</v>
          </cell>
          <cell r="B382" t="str">
            <v>resistor (R)</v>
          </cell>
          <cell r="C382" t="str">
            <v>475R</v>
          </cell>
          <cell r="D382" t="str">
            <v>0603</v>
          </cell>
          <cell r="E382" t="str">
            <v>SMD resistors</v>
          </cell>
          <cell r="F382">
            <v>32</v>
          </cell>
          <cell r="G382">
            <v>10</v>
          </cell>
          <cell r="H382">
            <v>150008</v>
          </cell>
          <cell r="I382">
            <v>2447375</v>
          </cell>
        </row>
        <row r="383">
          <cell r="A383" t="str">
            <v>PQ-R057</v>
          </cell>
          <cell r="B383" t="str">
            <v>resistor (R)</v>
          </cell>
          <cell r="C383" t="str">
            <v>47k 1%</v>
          </cell>
          <cell r="D383" t="str">
            <v>0603</v>
          </cell>
          <cell r="E383" t="str">
            <v>SMD resistors</v>
          </cell>
          <cell r="F383">
            <v>175</v>
          </cell>
          <cell r="G383">
            <v>10</v>
          </cell>
          <cell r="H383">
            <v>150008</v>
          </cell>
          <cell r="I383">
            <v>1469811</v>
          </cell>
          <cell r="K383">
            <v>2.29E-2</v>
          </cell>
        </row>
        <row r="384">
          <cell r="A384" t="str">
            <v>PQ-R058</v>
          </cell>
          <cell r="B384" t="str">
            <v>resistor (R)</v>
          </cell>
          <cell r="C384" t="str">
            <v>47K 1% 0,125W</v>
          </cell>
          <cell r="E384" t="str">
            <v>TH RESISTOR</v>
          </cell>
          <cell r="F384">
            <v>30</v>
          </cell>
          <cell r="G384">
            <v>5</v>
          </cell>
          <cell r="H384">
            <v>150008</v>
          </cell>
          <cell r="I384">
            <v>9343261</v>
          </cell>
          <cell r="K384">
            <v>4.7699999999999999E-2</v>
          </cell>
        </row>
        <row r="385">
          <cell r="A385" t="str">
            <v>PQ-R059</v>
          </cell>
          <cell r="B385" t="str">
            <v>resistor (R)</v>
          </cell>
          <cell r="C385" t="str">
            <v>47k 5%</v>
          </cell>
          <cell r="D385" t="str">
            <v>0603</v>
          </cell>
          <cell r="E385" t="str">
            <v>SMD resistors</v>
          </cell>
          <cell r="F385">
            <v>240</v>
          </cell>
          <cell r="G385">
            <v>5</v>
          </cell>
          <cell r="H385">
            <v>150008</v>
          </cell>
          <cell r="I385">
            <v>9332162</v>
          </cell>
          <cell r="K385">
            <v>2.0400000000000001E-2</v>
          </cell>
        </row>
        <row r="386">
          <cell r="A386" t="str">
            <v>PQ-R060</v>
          </cell>
          <cell r="B386" t="str">
            <v>resistor (R)</v>
          </cell>
          <cell r="C386" t="str">
            <v>4k7</v>
          </cell>
          <cell r="D386" t="str">
            <v>0603</v>
          </cell>
          <cell r="E386" t="str">
            <v>SMD resistors</v>
          </cell>
          <cell r="F386">
            <v>136</v>
          </cell>
          <cell r="G386">
            <v>10</v>
          </cell>
          <cell r="H386">
            <v>150008</v>
          </cell>
          <cell r="I386">
            <v>1469807</v>
          </cell>
          <cell r="K386">
            <v>2.29E-2</v>
          </cell>
        </row>
        <row r="387">
          <cell r="A387" t="str">
            <v>PQ-R061</v>
          </cell>
          <cell r="B387" t="str">
            <v>resistor (R)</v>
          </cell>
          <cell r="C387" t="str">
            <v>4K7 1% 0,25W</v>
          </cell>
          <cell r="E387" t="str">
            <v>TH RESISTOR</v>
          </cell>
          <cell r="F387">
            <v>48</v>
          </cell>
          <cell r="G387">
            <v>5</v>
          </cell>
          <cell r="H387">
            <v>150008</v>
          </cell>
          <cell r="I387">
            <v>9341951</v>
          </cell>
          <cell r="K387">
            <v>4.1599999999999998E-2</v>
          </cell>
        </row>
        <row r="388">
          <cell r="A388" t="str">
            <v>PQ-R062</v>
          </cell>
          <cell r="B388" t="str">
            <v>resistor (R)</v>
          </cell>
          <cell r="C388" t="str">
            <v>4R7 5% 0,4W</v>
          </cell>
          <cell r="E388" t="str">
            <v>TH RESISTOR</v>
          </cell>
          <cell r="F388">
            <v>20</v>
          </cell>
          <cell r="G388">
            <v>5</v>
          </cell>
          <cell r="H388">
            <v>150008</v>
          </cell>
          <cell r="I388">
            <v>9476920</v>
          </cell>
          <cell r="K388">
            <v>6.2399999999999997E-2</v>
          </cell>
        </row>
        <row r="389">
          <cell r="A389" t="str">
            <v>PQ-R072</v>
          </cell>
          <cell r="B389" t="str">
            <v>resistor (R)</v>
          </cell>
          <cell r="C389" t="str">
            <v>562</v>
          </cell>
          <cell r="D389" t="str">
            <v>0603</v>
          </cell>
          <cell r="E389" t="str">
            <v>SMD resistors</v>
          </cell>
          <cell r="F389">
            <v>34</v>
          </cell>
          <cell r="G389">
            <v>10</v>
          </cell>
          <cell r="H389">
            <v>150008</v>
          </cell>
          <cell r="I389">
            <v>2447398</v>
          </cell>
        </row>
        <row r="390">
          <cell r="A390" t="str">
            <v>PQ-R063</v>
          </cell>
          <cell r="B390" t="str">
            <v>resistor (R)</v>
          </cell>
          <cell r="C390" t="str">
            <v>5k11 1%</v>
          </cell>
          <cell r="D390" t="str">
            <v>0603</v>
          </cell>
          <cell r="E390" t="str">
            <v>SMD resistors</v>
          </cell>
          <cell r="F390">
            <v>38</v>
          </cell>
          <cell r="G390">
            <v>5</v>
          </cell>
          <cell r="H390">
            <v>150008</v>
          </cell>
          <cell r="I390">
            <v>1170860</v>
          </cell>
          <cell r="K390">
            <v>1.8200000000000001E-2</v>
          </cell>
        </row>
        <row r="391">
          <cell r="A391" t="str">
            <v>PQ-R064</v>
          </cell>
          <cell r="B391" t="str">
            <v>resistor (R)</v>
          </cell>
          <cell r="C391" t="str">
            <v>680R</v>
          </cell>
          <cell r="D391" t="str">
            <v>1206</v>
          </cell>
          <cell r="E391" t="str">
            <v>SMD resistors</v>
          </cell>
          <cell r="F391">
            <v>44</v>
          </cell>
          <cell r="G391">
            <v>5</v>
          </cell>
          <cell r="H391">
            <v>150008</v>
          </cell>
          <cell r="I391">
            <v>9240934</v>
          </cell>
          <cell r="K391">
            <v>2.9700000000000001E-2</v>
          </cell>
        </row>
        <row r="392">
          <cell r="A392" t="str">
            <v>PQ-R065</v>
          </cell>
          <cell r="B392" t="str">
            <v>resistor (R)</v>
          </cell>
          <cell r="C392" t="str">
            <v>680R</v>
          </cell>
          <cell r="D392" t="str">
            <v>0603</v>
          </cell>
          <cell r="E392" t="str">
            <v>SMD resistors</v>
          </cell>
          <cell r="F392">
            <v>30</v>
          </cell>
          <cell r="G392">
            <v>5</v>
          </cell>
          <cell r="H392">
            <v>150008</v>
          </cell>
          <cell r="I392">
            <v>2447419</v>
          </cell>
          <cell r="K392">
            <v>1.2999999999999999E-3</v>
          </cell>
        </row>
        <row r="393">
          <cell r="A393" t="str">
            <v>PQ-R066</v>
          </cell>
          <cell r="B393" t="str">
            <v>resistor (R)</v>
          </cell>
          <cell r="C393" t="str">
            <v>680R 1% 0,125W</v>
          </cell>
          <cell r="E393" t="str">
            <v>TH RESISTOR</v>
          </cell>
          <cell r="F393">
            <v>27</v>
          </cell>
          <cell r="G393">
            <v>5</v>
          </cell>
          <cell r="H393">
            <v>150008</v>
          </cell>
          <cell r="I393">
            <v>9343458</v>
          </cell>
          <cell r="K393">
            <v>4.7100000000000003E-2</v>
          </cell>
        </row>
        <row r="394">
          <cell r="A394" t="str">
            <v>PQ-R067</v>
          </cell>
          <cell r="B394" t="str">
            <v>resistor (R)</v>
          </cell>
          <cell r="C394" t="str">
            <v>680R 1% 0,25W</v>
          </cell>
          <cell r="E394" t="str">
            <v>TH RESISTOR</v>
          </cell>
          <cell r="F394">
            <v>28</v>
          </cell>
          <cell r="G394">
            <v>5</v>
          </cell>
          <cell r="H394">
            <v>150008</v>
          </cell>
          <cell r="I394">
            <v>9342150</v>
          </cell>
          <cell r="K394">
            <v>4.24E-2</v>
          </cell>
        </row>
        <row r="395">
          <cell r="A395" t="str">
            <v>PQ-R068</v>
          </cell>
          <cell r="B395" t="str">
            <v>resistor (R)</v>
          </cell>
          <cell r="C395" t="str">
            <v>68k</v>
          </cell>
          <cell r="D395" t="str">
            <v>0603</v>
          </cell>
          <cell r="E395" t="str">
            <v>SMD resistors</v>
          </cell>
          <cell r="F395">
            <v>48</v>
          </cell>
          <cell r="G395">
            <v>5</v>
          </cell>
          <cell r="H395">
            <v>150008</v>
          </cell>
          <cell r="I395">
            <v>9238700</v>
          </cell>
          <cell r="K395">
            <v>5.4999999999999997E-3</v>
          </cell>
        </row>
        <row r="396">
          <cell r="A396" t="str">
            <v>PQ-R069</v>
          </cell>
          <cell r="B396" t="str">
            <v>resistor (R)</v>
          </cell>
          <cell r="C396" t="str">
            <v>8k2 5%</v>
          </cell>
          <cell r="D396" t="str">
            <v>0603</v>
          </cell>
          <cell r="E396" t="str">
            <v>SMD resistors</v>
          </cell>
          <cell r="F396">
            <v>34</v>
          </cell>
          <cell r="G396">
            <v>5</v>
          </cell>
          <cell r="H396">
            <v>150008</v>
          </cell>
          <cell r="I396">
            <v>9332324</v>
          </cell>
          <cell r="K396">
            <v>2.0400000000000001E-2</v>
          </cell>
        </row>
        <row r="397">
          <cell r="A397" t="str">
            <v>PQ-R070</v>
          </cell>
          <cell r="B397" t="str">
            <v>resistor (R)</v>
          </cell>
          <cell r="C397" t="str">
            <v>910K 1% 0,125W</v>
          </cell>
          <cell r="E397" t="str">
            <v>TH RESISTOR</v>
          </cell>
          <cell r="F397">
            <v>14</v>
          </cell>
          <cell r="G397">
            <v>5</v>
          </cell>
          <cell r="H397">
            <v>150008</v>
          </cell>
          <cell r="I397">
            <v>9343644</v>
          </cell>
          <cell r="K397">
            <v>1.18E-2</v>
          </cell>
        </row>
        <row r="398">
          <cell r="A398" t="str">
            <v>PQ-R071</v>
          </cell>
          <cell r="B398" t="str">
            <v>resistor (R)</v>
          </cell>
          <cell r="C398" t="str">
            <v>976R</v>
          </cell>
          <cell r="D398" t="str">
            <v>0805</v>
          </cell>
          <cell r="E398" t="str">
            <v>SMD resistors</v>
          </cell>
          <cell r="F398">
            <v>33</v>
          </cell>
          <cell r="G398">
            <v>5</v>
          </cell>
          <cell r="H398">
            <v>150008</v>
          </cell>
          <cell r="I398">
            <v>2117160</v>
          </cell>
          <cell r="K398">
            <v>0.27900000000000003</v>
          </cell>
        </row>
        <row r="399">
          <cell r="A399" t="str">
            <v>PQ-Q001</v>
          </cell>
          <cell r="B399" t="str">
            <v>Transistors (Q)</v>
          </cell>
          <cell r="C399" t="str">
            <v>1rf7831pbf</v>
          </cell>
          <cell r="E399" t="str">
            <v>SMD Transisitor</v>
          </cell>
          <cell r="F399">
            <v>17</v>
          </cell>
          <cell r="G399">
            <v>0</v>
          </cell>
          <cell r="H399">
            <v>150008</v>
          </cell>
          <cell r="I399">
            <v>1013448</v>
          </cell>
          <cell r="K399">
            <v>0.75</v>
          </cell>
        </row>
        <row r="400">
          <cell r="A400" t="str">
            <v>PQ-Q002</v>
          </cell>
          <cell r="B400" t="str">
            <v>Transistors (Q)</v>
          </cell>
          <cell r="C400" t="str">
            <v>fdn336p</v>
          </cell>
          <cell r="E400" t="str">
            <v>SMD Transisitor</v>
          </cell>
          <cell r="F400">
            <v>5</v>
          </cell>
          <cell r="G400">
            <v>0</v>
          </cell>
          <cell r="H400">
            <v>150008</v>
          </cell>
          <cell r="I400">
            <v>1467975</v>
          </cell>
          <cell r="K400">
            <v>0.505</v>
          </cell>
        </row>
        <row r="401">
          <cell r="A401" t="str">
            <v>PQ-Q003</v>
          </cell>
          <cell r="B401" t="str">
            <v>Transistors (Q)</v>
          </cell>
          <cell r="C401" t="str">
            <v>fds4685</v>
          </cell>
          <cell r="E401" t="str">
            <v>SMD Transisitor</v>
          </cell>
          <cell r="F401">
            <v>17</v>
          </cell>
          <cell r="G401">
            <v>0</v>
          </cell>
          <cell r="H401">
            <v>150008</v>
          </cell>
          <cell r="I401">
            <v>2101408</v>
          </cell>
          <cell r="K401">
            <v>0.98199999999999998</v>
          </cell>
        </row>
        <row r="402">
          <cell r="A402" t="str">
            <v>PQ-Q004</v>
          </cell>
          <cell r="B402" t="str">
            <v>Transistors (Q)</v>
          </cell>
          <cell r="C402" t="str">
            <v>ic846bwtg</v>
          </cell>
          <cell r="E402" t="str">
            <v>SMD Transisitor</v>
          </cell>
          <cell r="F402">
            <v>21</v>
          </cell>
          <cell r="G402">
            <v>0</v>
          </cell>
          <cell r="H402">
            <v>150008</v>
          </cell>
          <cell r="I402">
            <v>1653606</v>
          </cell>
          <cell r="K402">
            <v>7.6600000000000001E-2</v>
          </cell>
        </row>
        <row r="403">
          <cell r="A403" t="str">
            <v>PQ-Q005</v>
          </cell>
          <cell r="B403" t="str">
            <v>Transistors (Q)</v>
          </cell>
          <cell r="C403" t="str">
            <v>irlml5203pbf</v>
          </cell>
          <cell r="E403" t="str">
            <v>SMD Transisitor</v>
          </cell>
          <cell r="F403">
            <v>6</v>
          </cell>
          <cell r="G403">
            <v>0</v>
          </cell>
          <cell r="H403">
            <v>150008</v>
          </cell>
          <cell r="I403">
            <v>9103511</v>
          </cell>
          <cell r="K403">
            <v>0.47799999999999998</v>
          </cell>
        </row>
        <row r="404">
          <cell r="A404" t="str">
            <v>PQ-Q006</v>
          </cell>
          <cell r="B404" t="str">
            <v>Transistors (Q)</v>
          </cell>
          <cell r="C404" t="str">
            <v>irlml9301trpbf</v>
          </cell>
          <cell r="E404" t="str">
            <v>SMD Transisitor</v>
          </cell>
          <cell r="F404">
            <v>39</v>
          </cell>
          <cell r="G404">
            <v>0</v>
          </cell>
          <cell r="H404">
            <v>150008</v>
          </cell>
          <cell r="I404">
            <v>1831089</v>
          </cell>
          <cell r="K404">
            <v>0.39500000000000002</v>
          </cell>
        </row>
        <row r="405">
          <cell r="A405" t="str">
            <v>PQ-Q007</v>
          </cell>
          <cell r="B405" t="str">
            <v>Transistors (Q)</v>
          </cell>
          <cell r="C405" t="str">
            <v>its428l2</v>
          </cell>
          <cell r="E405" t="str">
            <v>SMD Transisitor</v>
          </cell>
          <cell r="F405">
            <v>7</v>
          </cell>
          <cell r="G405">
            <v>0</v>
          </cell>
          <cell r="H405">
            <v>150008</v>
          </cell>
          <cell r="I405">
            <v>1426195</v>
          </cell>
          <cell r="K405">
            <v>2.72</v>
          </cell>
        </row>
        <row r="406">
          <cell r="A406" t="str">
            <v>PQ-Q008</v>
          </cell>
          <cell r="B406" t="str">
            <v>Transistors (Q)</v>
          </cell>
          <cell r="C406" t="str">
            <v>its5215l</v>
          </cell>
          <cell r="E406" t="str">
            <v>SMD Transisitor</v>
          </cell>
          <cell r="F406">
            <v>1</v>
          </cell>
          <cell r="G406">
            <v>0</v>
          </cell>
          <cell r="H406">
            <v>150008</v>
          </cell>
          <cell r="I406">
            <v>1426197</v>
          </cell>
          <cell r="K406">
            <v>2.98</v>
          </cell>
        </row>
        <row r="407">
          <cell r="A407" t="str">
            <v>PQ-Q009</v>
          </cell>
          <cell r="B407" t="str">
            <v>Transistors (Q)</v>
          </cell>
          <cell r="C407" t="str">
            <v>mmbf170ltig</v>
          </cell>
          <cell r="E407" t="str">
            <v>SMD Transisitor</v>
          </cell>
          <cell r="F407">
            <v>34</v>
          </cell>
          <cell r="G407">
            <v>0</v>
          </cell>
          <cell r="H407">
            <v>150008</v>
          </cell>
          <cell r="I407">
            <v>1431321</v>
          </cell>
          <cell r="K407">
            <v>0.28100000000000003</v>
          </cell>
        </row>
        <row r="408">
          <cell r="A408" t="str">
            <v>PQ-Q010</v>
          </cell>
          <cell r="B408" t="str">
            <v>Transistors (Q)</v>
          </cell>
          <cell r="C408" t="str">
            <v>mmbt2222lt1g</v>
          </cell>
          <cell r="E408" t="str">
            <v>SMD Transisitor</v>
          </cell>
          <cell r="F408">
            <v>12</v>
          </cell>
          <cell r="G408">
            <v>0</v>
          </cell>
          <cell r="H408">
            <v>150008</v>
          </cell>
          <cell r="I408">
            <v>1653622</v>
          </cell>
          <cell r="K408">
            <v>5.67E-2</v>
          </cell>
        </row>
        <row r="409">
          <cell r="A409" t="str">
            <v>PQ-Q011</v>
          </cell>
          <cell r="B409" t="str">
            <v>Transistors (Q)</v>
          </cell>
          <cell r="C409" t="str">
            <v>ndt014</v>
          </cell>
          <cell r="D409" t="str">
            <v>sot-223</v>
          </cell>
          <cell r="E409" t="str">
            <v>SMD Transisitor</v>
          </cell>
          <cell r="F409">
            <v>5</v>
          </cell>
          <cell r="G409">
            <v>0</v>
          </cell>
          <cell r="H409">
            <v>150008</v>
          </cell>
          <cell r="I409">
            <v>1555163</v>
          </cell>
          <cell r="K409">
            <v>0.61</v>
          </cell>
        </row>
        <row r="410">
          <cell r="A410" t="str">
            <v>PQ-Q012</v>
          </cell>
          <cell r="B410" t="str">
            <v>Transistors (Q)</v>
          </cell>
          <cell r="C410" t="str">
            <v>NTR4003NT1G</v>
          </cell>
          <cell r="E410" t="str">
            <v>SMD Transisitor</v>
          </cell>
          <cell r="F410">
            <v>-8</v>
          </cell>
          <cell r="G410">
            <v>5</v>
          </cell>
          <cell r="H410">
            <v>150008</v>
          </cell>
          <cell r="I410" t="str">
            <v>7905823</v>
          </cell>
          <cell r="K410">
            <v>0.312</v>
          </cell>
          <cell r="L410" t="str">
            <v>PQ-Q022</v>
          </cell>
        </row>
        <row r="411">
          <cell r="A411" t="str">
            <v>PQ-Q013</v>
          </cell>
          <cell r="B411" t="str">
            <v>Transistors (Q)</v>
          </cell>
          <cell r="C411" t="str">
            <v>PHT8N06LT</v>
          </cell>
          <cell r="D411" t="str">
            <v>sot223</v>
          </cell>
          <cell r="E411" t="str">
            <v>SMD Transisitor</v>
          </cell>
          <cell r="F411">
            <v>11</v>
          </cell>
          <cell r="G411">
            <v>2</v>
          </cell>
          <cell r="H411">
            <v>150008</v>
          </cell>
          <cell r="I411">
            <v>1081458</v>
          </cell>
          <cell r="K411">
            <v>1.03</v>
          </cell>
          <cell r="L411" t="str">
            <v>PQ-Q021</v>
          </cell>
        </row>
        <row r="412">
          <cell r="A412" t="str">
            <v>PQ-Q014</v>
          </cell>
          <cell r="B412" t="str">
            <v>Transistors (Q)</v>
          </cell>
          <cell r="C412" t="str">
            <v>rss075p03fu6tb</v>
          </cell>
          <cell r="E412" t="str">
            <v>SMD Transisitor</v>
          </cell>
          <cell r="F412">
            <v>0</v>
          </cell>
          <cell r="G412">
            <v>0</v>
          </cell>
          <cell r="H412">
            <v>150017</v>
          </cell>
          <cell r="I412" t="str">
            <v>755-rss075p03fu6tb</v>
          </cell>
          <cell r="K412">
            <v>1.39</v>
          </cell>
        </row>
        <row r="413">
          <cell r="A413" t="str">
            <v>PQ-Q015</v>
          </cell>
          <cell r="B413" t="str">
            <v>Transistors (Q)</v>
          </cell>
          <cell r="C413" t="str">
            <v>RSS090F03FU6TB</v>
          </cell>
          <cell r="E413" t="str">
            <v>SMD Transisitor</v>
          </cell>
          <cell r="F413">
            <v>5</v>
          </cell>
          <cell r="G413">
            <v>0</v>
          </cell>
          <cell r="H413">
            <v>150008</v>
          </cell>
        </row>
        <row r="414">
          <cell r="A414" t="str">
            <v>PQ-Q016</v>
          </cell>
          <cell r="B414" t="str">
            <v>Transistors (Q)</v>
          </cell>
          <cell r="C414" t="str">
            <v>si4435ddy/ti</v>
          </cell>
          <cell r="E414" t="str">
            <v>SMD Transisitor</v>
          </cell>
          <cell r="F414">
            <v>9</v>
          </cell>
          <cell r="G414">
            <v>0</v>
          </cell>
          <cell r="H414">
            <v>150008</v>
          </cell>
          <cell r="I414">
            <v>1858951</v>
          </cell>
          <cell r="K414">
            <v>0.65500000000000003</v>
          </cell>
        </row>
        <row r="415">
          <cell r="A415" t="str">
            <v>PQ-Q017</v>
          </cell>
          <cell r="B415" t="str">
            <v>Transistors (Q)</v>
          </cell>
          <cell r="C415" t="str">
            <v>smbt3904</v>
          </cell>
          <cell r="D415" t="str">
            <v>sot-23</v>
          </cell>
          <cell r="E415" t="str">
            <v>SMD Transisitor</v>
          </cell>
          <cell r="F415">
            <v>9</v>
          </cell>
          <cell r="G415">
            <v>0</v>
          </cell>
          <cell r="H415">
            <v>150008</v>
          </cell>
          <cell r="I415">
            <v>1056539</v>
          </cell>
          <cell r="K415">
            <v>0.216</v>
          </cell>
        </row>
        <row r="416">
          <cell r="A416" t="str">
            <v>PQ-W001</v>
          </cell>
          <cell r="B416" t="str">
            <v>wire (W)</v>
          </cell>
          <cell r="C416" t="str">
            <v>0,5 mm2 blauw</v>
          </cell>
          <cell r="E416" t="str">
            <v>stelling</v>
          </cell>
          <cell r="F416">
            <v>115</v>
          </cell>
          <cell r="G416">
            <v>0</v>
          </cell>
        </row>
        <row r="417">
          <cell r="A417" t="str">
            <v>PQ-W002</v>
          </cell>
          <cell r="B417" t="str">
            <v>wire (W)</v>
          </cell>
          <cell r="C417" t="str">
            <v>0,5 mm2 bruin</v>
          </cell>
          <cell r="E417" t="str">
            <v>stelling</v>
          </cell>
          <cell r="F417">
            <v>35</v>
          </cell>
          <cell r="G417">
            <v>0</v>
          </cell>
        </row>
        <row r="418">
          <cell r="A418" t="str">
            <v>PQ-W003</v>
          </cell>
          <cell r="B418" t="str">
            <v>wire (W)</v>
          </cell>
          <cell r="C418" t="str">
            <v>0,5 mm2 geel</v>
          </cell>
          <cell r="E418" t="str">
            <v>stelling</v>
          </cell>
          <cell r="F418">
            <v>220</v>
          </cell>
          <cell r="G418">
            <v>0</v>
          </cell>
        </row>
        <row r="419">
          <cell r="A419" t="str">
            <v>PQ-W004</v>
          </cell>
          <cell r="B419" t="str">
            <v>wire (W)</v>
          </cell>
          <cell r="C419" t="str">
            <v>0,5 mm2 grijs</v>
          </cell>
          <cell r="E419" t="str">
            <v>stelling</v>
          </cell>
          <cell r="F419">
            <v>115</v>
          </cell>
          <cell r="G419">
            <v>0</v>
          </cell>
        </row>
        <row r="420">
          <cell r="A420" t="str">
            <v>PQ-W005</v>
          </cell>
          <cell r="B420" t="str">
            <v>wire (W)</v>
          </cell>
          <cell r="C420" t="str">
            <v>0,5 mm2 groen</v>
          </cell>
          <cell r="E420" t="str">
            <v>stelling</v>
          </cell>
          <cell r="F420">
            <v>230</v>
          </cell>
          <cell r="G420">
            <v>0</v>
          </cell>
        </row>
        <row r="421">
          <cell r="A421" t="str">
            <v>PQ-W006</v>
          </cell>
          <cell r="B421" t="str">
            <v>wire (W)</v>
          </cell>
          <cell r="C421" t="str">
            <v>0,5 mm2 oranje</v>
          </cell>
          <cell r="E421" t="str">
            <v>stelling</v>
          </cell>
          <cell r="F421">
            <v>115</v>
          </cell>
          <cell r="G421">
            <v>0</v>
          </cell>
        </row>
        <row r="422">
          <cell r="A422" t="str">
            <v>PQ-W007</v>
          </cell>
          <cell r="B422" t="str">
            <v>wire (W)</v>
          </cell>
          <cell r="C422" t="str">
            <v>0,5 mm2 paars</v>
          </cell>
          <cell r="E422" t="str">
            <v>stelling</v>
          </cell>
          <cell r="F422">
            <v>120</v>
          </cell>
          <cell r="G422">
            <v>0</v>
          </cell>
        </row>
        <row r="423">
          <cell r="A423" t="str">
            <v>PQ-W008</v>
          </cell>
          <cell r="B423" t="str">
            <v>wire (W)</v>
          </cell>
          <cell r="C423" t="str">
            <v>0,5 mm2 rood</v>
          </cell>
          <cell r="E423" t="str">
            <v>stelling</v>
          </cell>
          <cell r="F423">
            <v>140</v>
          </cell>
          <cell r="G423">
            <v>0</v>
          </cell>
        </row>
        <row r="424">
          <cell r="A424" t="str">
            <v>PQ-W009</v>
          </cell>
          <cell r="B424" t="str">
            <v>wire (W)</v>
          </cell>
          <cell r="C424" t="str">
            <v>0,5 mm2 roze</v>
          </cell>
          <cell r="E424" t="str">
            <v>stelling</v>
          </cell>
          <cell r="F424">
            <v>50</v>
          </cell>
          <cell r="G424">
            <v>0</v>
          </cell>
        </row>
        <row r="425">
          <cell r="A425" t="str">
            <v>PQ-W010</v>
          </cell>
          <cell r="B425" t="str">
            <v>wire (W)</v>
          </cell>
          <cell r="C425" t="str">
            <v xml:space="preserve">0,5 mm2 wit </v>
          </cell>
          <cell r="E425" t="str">
            <v>stelling</v>
          </cell>
          <cell r="F425">
            <v>95</v>
          </cell>
          <cell r="G425">
            <v>0</v>
          </cell>
        </row>
        <row r="426">
          <cell r="A426" t="str">
            <v>PQ-W011</v>
          </cell>
          <cell r="B426" t="str">
            <v>wire (W)</v>
          </cell>
          <cell r="C426" t="str">
            <v>0,5 mm2 wit/blauw</v>
          </cell>
          <cell r="E426" t="str">
            <v>stelling</v>
          </cell>
          <cell r="F426">
            <v>25</v>
          </cell>
          <cell r="G426">
            <v>0</v>
          </cell>
        </row>
        <row r="427">
          <cell r="A427" t="str">
            <v>PQ-W012</v>
          </cell>
          <cell r="B427" t="str">
            <v>wire (W)</v>
          </cell>
          <cell r="C427" t="str">
            <v>0,5 mm2 wit/bruin</v>
          </cell>
          <cell r="E427" t="str">
            <v>stelling</v>
          </cell>
          <cell r="F427">
            <v>100</v>
          </cell>
          <cell r="G427">
            <v>0</v>
          </cell>
        </row>
        <row r="428">
          <cell r="A428" t="str">
            <v>PQ-W013</v>
          </cell>
          <cell r="B428" t="str">
            <v>wire (W)</v>
          </cell>
          <cell r="C428" t="str">
            <v>0,5 mm2 wit/geel</v>
          </cell>
          <cell r="E428" t="str">
            <v>stelling</v>
          </cell>
          <cell r="F428">
            <v>100</v>
          </cell>
          <cell r="G428">
            <v>0</v>
          </cell>
        </row>
        <row r="429">
          <cell r="A429" t="str">
            <v>PQ-W014</v>
          </cell>
          <cell r="B429" t="str">
            <v>wire (W)</v>
          </cell>
          <cell r="C429" t="str">
            <v>0,5 mm2 zwart</v>
          </cell>
          <cell r="E429" t="str">
            <v>stelling</v>
          </cell>
          <cell r="F429">
            <v>40</v>
          </cell>
          <cell r="G429">
            <v>0</v>
          </cell>
        </row>
        <row r="430">
          <cell r="A430" t="str">
            <v>PQ-W015</v>
          </cell>
          <cell r="B430" t="str">
            <v>wire (W)</v>
          </cell>
          <cell r="C430" t="str">
            <v>0,75 mm2 rood</v>
          </cell>
          <cell r="E430" t="str">
            <v>stelling</v>
          </cell>
          <cell r="F430">
            <v>15</v>
          </cell>
          <cell r="G430">
            <v>0</v>
          </cell>
        </row>
        <row r="431">
          <cell r="A431" t="str">
            <v>PQ-W016</v>
          </cell>
          <cell r="B431" t="str">
            <v>wire (W)</v>
          </cell>
          <cell r="C431" t="str">
            <v>0,75 mm2 zwart</v>
          </cell>
          <cell r="E431" t="str">
            <v>stelling</v>
          </cell>
          <cell r="F431">
            <v>15</v>
          </cell>
          <cell r="G431">
            <v>0</v>
          </cell>
        </row>
        <row r="432">
          <cell r="A432" t="str">
            <v>PQ-W017</v>
          </cell>
          <cell r="B432" t="str">
            <v>wire (W)</v>
          </cell>
          <cell r="C432" t="str">
            <v>1 mm2 rood</v>
          </cell>
          <cell r="E432" t="str">
            <v>stelling</v>
          </cell>
          <cell r="F432">
            <v>75</v>
          </cell>
          <cell r="G432">
            <v>0</v>
          </cell>
        </row>
        <row r="433">
          <cell r="A433" t="str">
            <v>PQ-W018</v>
          </cell>
          <cell r="B433" t="str">
            <v>wire (W)</v>
          </cell>
          <cell r="C433" t="str">
            <v>1 mm2 zwart</v>
          </cell>
          <cell r="E433" t="str">
            <v>stelling</v>
          </cell>
          <cell r="F433">
            <v>115</v>
          </cell>
          <cell r="G433">
            <v>0</v>
          </cell>
        </row>
        <row r="434">
          <cell r="A434" t="str">
            <v>PQ-W019</v>
          </cell>
          <cell r="B434" t="str">
            <v>wire (W)</v>
          </cell>
          <cell r="C434" t="str">
            <v>12pta</v>
          </cell>
          <cell r="E434" t="str">
            <v>stelling</v>
          </cell>
          <cell r="F434">
            <v>25</v>
          </cell>
          <cell r="G434">
            <v>0</v>
          </cell>
        </row>
        <row r="435">
          <cell r="A435" t="str">
            <v>PQ-W020</v>
          </cell>
          <cell r="B435" t="str">
            <v>wire (W)</v>
          </cell>
          <cell r="C435" t="str">
            <v>14 x 0,25 mm2</v>
          </cell>
          <cell r="E435" t="str">
            <v>stelling</v>
          </cell>
          <cell r="F435">
            <v>0</v>
          </cell>
          <cell r="G435">
            <v>0</v>
          </cell>
          <cell r="H435">
            <v>150003</v>
          </cell>
          <cell r="I435">
            <v>11624008</v>
          </cell>
          <cell r="M435">
            <v>1</v>
          </cell>
          <cell r="O435">
            <v>0</v>
          </cell>
        </row>
        <row r="436">
          <cell r="A436" t="str">
            <v>PQ-W021</v>
          </cell>
          <cell r="B436" t="str">
            <v>wire (W)</v>
          </cell>
          <cell r="C436" t="str">
            <v>2 x 0,5 mm2</v>
          </cell>
          <cell r="E436" t="str">
            <v>stelling</v>
          </cell>
          <cell r="F436">
            <v>0</v>
          </cell>
          <cell r="G436">
            <v>0</v>
          </cell>
          <cell r="H436">
            <v>150008</v>
          </cell>
          <cell r="I436">
            <v>1333035</v>
          </cell>
          <cell r="K436">
            <v>0.25369999999999998</v>
          </cell>
          <cell r="M436">
            <v>1</v>
          </cell>
          <cell r="O436">
            <v>0</v>
          </cell>
        </row>
        <row r="437">
          <cell r="A437" t="str">
            <v>PQ-W022</v>
          </cell>
          <cell r="B437" t="str">
            <v>wire (W)</v>
          </cell>
          <cell r="C437" t="str">
            <v>2x 0,75 mm2</v>
          </cell>
          <cell r="E437" t="str">
            <v>stelling</v>
          </cell>
          <cell r="F437">
            <v>0</v>
          </cell>
          <cell r="G437">
            <v>0</v>
          </cell>
          <cell r="H437">
            <v>150008</v>
          </cell>
          <cell r="I437">
            <v>1333072</v>
          </cell>
          <cell r="K437">
            <v>0.52900000000000003</v>
          </cell>
          <cell r="M437">
            <v>1</v>
          </cell>
          <cell r="O437">
            <v>0</v>
          </cell>
        </row>
        <row r="438">
          <cell r="A438" t="str">
            <v>PQ-W023</v>
          </cell>
          <cell r="B438" t="str">
            <v>wire (W)</v>
          </cell>
          <cell r="C438" t="str">
            <v>3 x 0,25 mm2</v>
          </cell>
          <cell r="E438" t="str">
            <v>stelling</v>
          </cell>
          <cell r="F438">
            <v>0</v>
          </cell>
          <cell r="G438">
            <v>0</v>
          </cell>
          <cell r="H438">
            <v>150008</v>
          </cell>
          <cell r="I438">
            <v>1204317</v>
          </cell>
          <cell r="K438">
            <v>0.52900000000000003</v>
          </cell>
          <cell r="M438">
            <v>1</v>
          </cell>
          <cell r="O438">
            <v>0</v>
          </cell>
        </row>
        <row r="439">
          <cell r="A439" t="str">
            <v>PQ-W024</v>
          </cell>
          <cell r="B439" t="str">
            <v>wire (W)</v>
          </cell>
          <cell r="C439" t="str">
            <v>3 x 0,5 mm2</v>
          </cell>
          <cell r="E439" t="str">
            <v>stelling</v>
          </cell>
          <cell r="F439">
            <v>0</v>
          </cell>
          <cell r="G439">
            <v>0</v>
          </cell>
          <cell r="M439">
            <v>1</v>
          </cell>
          <cell r="O439">
            <v>0</v>
          </cell>
        </row>
        <row r="440">
          <cell r="A440" t="str">
            <v>PQ-W025</v>
          </cell>
          <cell r="B440" t="str">
            <v>wire (W)</v>
          </cell>
          <cell r="C440" t="str">
            <v>4 x 0,5 mm2</v>
          </cell>
          <cell r="E440" t="str">
            <v>stelling</v>
          </cell>
          <cell r="F440">
            <v>0</v>
          </cell>
          <cell r="G440">
            <v>0</v>
          </cell>
          <cell r="M440">
            <v>1</v>
          </cell>
          <cell r="O440">
            <v>0</v>
          </cell>
        </row>
        <row r="441">
          <cell r="A441" t="str">
            <v>PQ-W026</v>
          </cell>
          <cell r="B441" t="str">
            <v>wire (W)</v>
          </cell>
          <cell r="C441" t="str">
            <v>4 x 22awg</v>
          </cell>
          <cell r="E441" t="str">
            <v>stelling</v>
          </cell>
          <cell r="F441">
            <v>0</v>
          </cell>
          <cell r="G441">
            <v>0</v>
          </cell>
          <cell r="M441">
            <v>1</v>
          </cell>
          <cell r="O441">
            <v>0</v>
          </cell>
        </row>
        <row r="442">
          <cell r="A442" t="str">
            <v>PQ-W027</v>
          </cell>
          <cell r="B442" t="str">
            <v>wire (W)</v>
          </cell>
          <cell r="C442" t="str">
            <v>5 x 22awg</v>
          </cell>
          <cell r="E442" t="str">
            <v>stelling</v>
          </cell>
          <cell r="F442">
            <v>0</v>
          </cell>
          <cell r="G442">
            <v>0</v>
          </cell>
          <cell r="H442">
            <v>150022</v>
          </cell>
          <cell r="I442" t="str">
            <v>673-3245</v>
          </cell>
          <cell r="M442">
            <v>1</v>
          </cell>
          <cell r="O442">
            <v>0</v>
          </cell>
        </row>
        <row r="443">
          <cell r="A443" t="str">
            <v>PQ-W028</v>
          </cell>
          <cell r="B443" t="str">
            <v>wire (W)</v>
          </cell>
          <cell r="C443" t="str">
            <v>6 x 0,5 mm2</v>
          </cell>
          <cell r="E443" t="str">
            <v>stelling</v>
          </cell>
          <cell r="F443">
            <v>0</v>
          </cell>
          <cell r="G443">
            <v>0</v>
          </cell>
          <cell r="H443">
            <v>150008</v>
          </cell>
          <cell r="I443">
            <v>1190288</v>
          </cell>
          <cell r="K443">
            <v>1.39</v>
          </cell>
          <cell r="M443">
            <v>1</v>
          </cell>
          <cell r="O443">
            <v>0</v>
          </cell>
        </row>
        <row r="444">
          <cell r="A444" t="str">
            <v>PQ-W029</v>
          </cell>
          <cell r="B444" t="str">
            <v>wire (W)</v>
          </cell>
          <cell r="C444" t="str">
            <v>7 x 22awg</v>
          </cell>
          <cell r="E444" t="str">
            <v>stelling</v>
          </cell>
          <cell r="F444">
            <v>0</v>
          </cell>
          <cell r="G444">
            <v>0</v>
          </cell>
          <cell r="H444">
            <v>150008</v>
          </cell>
          <cell r="I444">
            <v>1235595</v>
          </cell>
          <cell r="K444">
            <v>0.56899999999999995</v>
          </cell>
          <cell r="M444">
            <v>1</v>
          </cell>
          <cell r="O444">
            <v>0</v>
          </cell>
        </row>
        <row r="445">
          <cell r="A445" t="str">
            <v>PQ-W030</v>
          </cell>
          <cell r="B445" t="str">
            <v>wire (W)</v>
          </cell>
          <cell r="C445" t="str">
            <v>ribben 10 way</v>
          </cell>
          <cell r="E445" t="str">
            <v>stelling</v>
          </cell>
          <cell r="F445">
            <v>25</v>
          </cell>
          <cell r="G445">
            <v>0</v>
          </cell>
          <cell r="H445">
            <v>150008</v>
          </cell>
          <cell r="I445">
            <v>1435822</v>
          </cell>
          <cell r="K445">
            <v>1.73</v>
          </cell>
        </row>
        <row r="446">
          <cell r="A446" t="str">
            <v>PQ-W031</v>
          </cell>
          <cell r="B446" t="str">
            <v>wire (W)</v>
          </cell>
          <cell r="C446" t="str">
            <v>ribben 64 way</v>
          </cell>
          <cell r="E446" t="str">
            <v>stelling</v>
          </cell>
          <cell r="F446">
            <v>2</v>
          </cell>
          <cell r="G446">
            <v>0</v>
          </cell>
          <cell r="H446">
            <v>150008</v>
          </cell>
          <cell r="I446">
            <v>302041</v>
          </cell>
        </row>
        <row r="447">
          <cell r="A447" t="str">
            <v>PQ-R072</v>
          </cell>
          <cell r="B447" t="str">
            <v>resistor (R)</v>
          </cell>
          <cell r="C447" t="str">
            <v>10k</v>
          </cell>
          <cell r="E447" t="str">
            <v>TH RESISTOR</v>
          </cell>
          <cell r="F447">
            <v>49</v>
          </cell>
          <cell r="G447">
            <v>0</v>
          </cell>
          <cell r="H447">
            <v>150008</v>
          </cell>
          <cell r="I447">
            <v>2401780</v>
          </cell>
          <cell r="K447">
            <v>1.3599999999999999E-2</v>
          </cell>
        </row>
        <row r="448">
          <cell r="A448" t="str">
            <v>PQ-R073</v>
          </cell>
          <cell r="B448" t="str">
            <v>resistor (R)</v>
          </cell>
          <cell r="C448" t="str">
            <v>160R</v>
          </cell>
          <cell r="E448" t="str">
            <v>TH RESISTOR</v>
          </cell>
          <cell r="F448">
            <v>42</v>
          </cell>
          <cell r="G448">
            <v>0</v>
          </cell>
          <cell r="H448">
            <v>150008</v>
          </cell>
          <cell r="I448">
            <v>2401732</v>
          </cell>
          <cell r="K448">
            <v>1.2800000000000001E-2</v>
          </cell>
        </row>
        <row r="449">
          <cell r="A449" t="str">
            <v>PQ-P117</v>
          </cell>
          <cell r="B449" t="str">
            <v>Connectors</v>
          </cell>
          <cell r="C449" t="str">
            <v>2ct3000-w0000D dust cap panel plug</v>
          </cell>
          <cell r="E449" t="str">
            <v>signatron</v>
          </cell>
          <cell r="F449">
            <v>30</v>
          </cell>
          <cell r="G449">
            <v>0</v>
          </cell>
          <cell r="H449">
            <v>150008</v>
          </cell>
          <cell r="I449">
            <v>1860691</v>
          </cell>
          <cell r="K449">
            <v>0.56299999999999994</v>
          </cell>
          <cell r="M449">
            <v>0</v>
          </cell>
        </row>
        <row r="450">
          <cell r="A450" t="str">
            <v>PQ-P118</v>
          </cell>
          <cell r="B450" t="str">
            <v>Connectors</v>
          </cell>
          <cell r="C450" t="str">
            <v>2CT3002-W03400 plyg 3 way</v>
          </cell>
          <cell r="E450" t="str">
            <v>signatron</v>
          </cell>
          <cell r="F450">
            <v>12</v>
          </cell>
          <cell r="G450">
            <v>0</v>
          </cell>
          <cell r="H450">
            <v>150008</v>
          </cell>
          <cell r="I450">
            <v>1860686</v>
          </cell>
          <cell r="K450">
            <v>3.69</v>
          </cell>
        </row>
        <row r="451">
          <cell r="A451" t="str">
            <v>PQ-P119</v>
          </cell>
          <cell r="B451" t="str">
            <v>Connectors</v>
          </cell>
          <cell r="C451" t="str">
            <v>2CT3002-W04400 plug 4 way</v>
          </cell>
          <cell r="E451" t="str">
            <v>signatron</v>
          </cell>
          <cell r="F451">
            <v>4</v>
          </cell>
          <cell r="G451">
            <v>0</v>
          </cell>
          <cell r="H451">
            <v>150008</v>
          </cell>
          <cell r="I451">
            <v>1860687</v>
          </cell>
          <cell r="K451">
            <v>1.59</v>
          </cell>
        </row>
        <row r="452">
          <cell r="A452" t="str">
            <v>PQ-P120</v>
          </cell>
          <cell r="B452" t="str">
            <v>Connectors</v>
          </cell>
          <cell r="C452" t="str">
            <v>2CT3002-W12200 plug 12 way</v>
          </cell>
          <cell r="E452" t="str">
            <v>signatron</v>
          </cell>
          <cell r="F452">
            <v>1</v>
          </cell>
          <cell r="G452">
            <v>0</v>
          </cell>
          <cell r="H452">
            <v>150008</v>
          </cell>
          <cell r="I452">
            <v>1860679</v>
          </cell>
          <cell r="K452">
            <v>2.48</v>
          </cell>
        </row>
        <row r="453">
          <cell r="A453" t="str">
            <v>PQ-R074</v>
          </cell>
          <cell r="B453" t="str">
            <v>resistor (R)</v>
          </cell>
          <cell r="C453" t="str">
            <v xml:space="preserve">470R  </v>
          </cell>
          <cell r="E453" t="str">
            <v>TH RESISTOR</v>
          </cell>
          <cell r="F453">
            <v>50</v>
          </cell>
          <cell r="G453">
            <v>0</v>
          </cell>
          <cell r="H453">
            <v>150008</v>
          </cell>
          <cell r="I453">
            <v>2401744</v>
          </cell>
          <cell r="K453">
            <v>1.37E-2</v>
          </cell>
        </row>
        <row r="454">
          <cell r="A454" t="str">
            <v>PQ-R075</v>
          </cell>
          <cell r="B454" t="str">
            <v>resistor (R)</v>
          </cell>
          <cell r="C454" t="str">
            <v>487R 0,6W 1%</v>
          </cell>
          <cell r="E454" t="str">
            <v>TH RESISTOR</v>
          </cell>
          <cell r="F454">
            <v>9</v>
          </cell>
          <cell r="G454">
            <v>0</v>
          </cell>
        </row>
        <row r="455">
          <cell r="A455" t="str">
            <v>PQ-R076</v>
          </cell>
          <cell r="B455" t="str">
            <v>resistor (R)</v>
          </cell>
          <cell r="C455" t="str">
            <v>510R</v>
          </cell>
          <cell r="E455" t="str">
            <v>TH RESISTOR</v>
          </cell>
          <cell r="F455">
            <v>45</v>
          </cell>
          <cell r="G455">
            <v>0</v>
          </cell>
          <cell r="H455">
            <v>150008</v>
          </cell>
          <cell r="I455">
            <v>2401746</v>
          </cell>
          <cell r="K455">
            <v>1.37E-2</v>
          </cell>
        </row>
        <row r="456">
          <cell r="A456" t="str">
            <v>PQ-X001</v>
          </cell>
          <cell r="B456" t="str">
            <v>overig (X)</v>
          </cell>
          <cell r="C456" t="str">
            <v>M3-ATX 125w</v>
          </cell>
          <cell r="F456">
            <v>2</v>
          </cell>
          <cell r="G456">
            <v>0</v>
          </cell>
          <cell r="H456">
            <v>150027</v>
          </cell>
        </row>
        <row r="457">
          <cell r="A457" t="str">
            <v>PQ-Q018</v>
          </cell>
          <cell r="B457" t="str">
            <v>Transistors (Q)</v>
          </cell>
          <cell r="C457" t="str">
            <v>bs170 N-channel Mosfet 500MA 60 V</v>
          </cell>
          <cell r="E457" t="str">
            <v>TH transistor</v>
          </cell>
          <cell r="F457">
            <v>19</v>
          </cell>
          <cell r="G457">
            <v>0</v>
          </cell>
          <cell r="H457">
            <v>150008</v>
          </cell>
          <cell r="I457">
            <v>1017687</v>
          </cell>
          <cell r="K457">
            <v>0.317</v>
          </cell>
        </row>
        <row r="458">
          <cell r="A458" t="str">
            <v>PQ-H004</v>
          </cell>
          <cell r="B458" t="str">
            <v>housing (H)</v>
          </cell>
          <cell r="C458" t="str">
            <v>CINCH behuizing modice</v>
          </cell>
          <cell r="F458">
            <v>-3</v>
          </cell>
          <cell r="G458">
            <v>0</v>
          </cell>
          <cell r="H458">
            <v>150017</v>
          </cell>
          <cell r="I458" t="str">
            <v>538-581-01-60-033</v>
          </cell>
        </row>
        <row r="459">
          <cell r="A459" t="str">
            <v>PQ-X047</v>
          </cell>
          <cell r="B459" t="str">
            <v>overig (X)</v>
          </cell>
          <cell r="C459" t="str">
            <v>CNS-800D</v>
          </cell>
          <cell r="F459">
            <v>18</v>
          </cell>
          <cell r="G459">
            <v>0</v>
          </cell>
        </row>
        <row r="460">
          <cell r="A460" t="str">
            <v>PQ-X002</v>
          </cell>
          <cell r="B460" t="str">
            <v>overig (X)</v>
          </cell>
          <cell r="C460" t="str">
            <v>DIGI ConnectCore module</v>
          </cell>
          <cell r="F460">
            <v>0</v>
          </cell>
          <cell r="G460">
            <v>0</v>
          </cell>
          <cell r="H460">
            <v>150023</v>
          </cell>
          <cell r="I460" t="str">
            <v>SBG10378</v>
          </cell>
          <cell r="K460">
            <v>235</v>
          </cell>
          <cell r="M460">
            <v>1</v>
          </cell>
          <cell r="O460">
            <v>0</v>
          </cell>
        </row>
        <row r="461">
          <cell r="A461" t="str">
            <v>PQ-G001</v>
          </cell>
          <cell r="B461" t="str">
            <v>Sensors (G)</v>
          </cell>
          <cell r="C461" t="str">
            <v>elobau Winkelsensor 0,5-4,5V, 90° m.</v>
          </cell>
          <cell r="F461">
            <v>7</v>
          </cell>
          <cell r="G461">
            <v>0</v>
          </cell>
          <cell r="H461">
            <v>150005</v>
          </cell>
          <cell r="I461" t="str">
            <v>424A06A090B</v>
          </cell>
          <cell r="K461">
            <v>55.47</v>
          </cell>
          <cell r="M461">
            <v>1</v>
          </cell>
          <cell r="O461">
            <v>388.28999999999996</v>
          </cell>
        </row>
        <row r="462">
          <cell r="A462" t="str">
            <v>PQ-X007</v>
          </cell>
          <cell r="B462" t="str">
            <v>overig (X)</v>
          </cell>
          <cell r="C462" t="str">
            <v>front folie</v>
          </cell>
          <cell r="F462">
            <v>2</v>
          </cell>
          <cell r="G462">
            <v>0</v>
          </cell>
          <cell r="H462">
            <v>150014</v>
          </cell>
        </row>
        <row r="463">
          <cell r="A463" t="str">
            <v>PQ-K025</v>
          </cell>
          <cell r="B463" t="str">
            <v>electromechanical (K)</v>
          </cell>
          <cell r="C463" t="str">
            <v>dometic SERVOMOTOR MS-700</v>
          </cell>
          <cell r="F463">
            <v>0</v>
          </cell>
          <cell r="G463">
            <v>0</v>
          </cell>
          <cell r="H463">
            <v>150004</v>
          </cell>
          <cell r="I463">
            <v>9109001769</v>
          </cell>
          <cell r="J463">
            <v>10</v>
          </cell>
          <cell r="K463">
            <v>109.64</v>
          </cell>
          <cell r="M463">
            <v>1</v>
          </cell>
          <cell r="O463">
            <v>0</v>
          </cell>
        </row>
        <row r="464">
          <cell r="A464" t="str">
            <v>PQ-W046</v>
          </cell>
          <cell r="B464" t="str">
            <v>wire (W)</v>
          </cell>
          <cell r="C464" t="str">
            <v>Antenne kabel 1m TNC-N</v>
          </cell>
          <cell r="F464">
            <v>0</v>
          </cell>
          <cell r="G464">
            <v>0</v>
          </cell>
          <cell r="H464">
            <v>150023</v>
          </cell>
          <cell r="I464" t="str">
            <v>SBG10041</v>
          </cell>
          <cell r="M464">
            <v>1</v>
          </cell>
          <cell r="O464">
            <v>0</v>
          </cell>
        </row>
        <row r="465">
          <cell r="A465" t="str">
            <v>PQ-W047</v>
          </cell>
          <cell r="B465" t="str">
            <v>wire (W)</v>
          </cell>
          <cell r="C465" t="str">
            <v>Antenne kabel 5 m TNC-N</v>
          </cell>
          <cell r="F465">
            <v>0</v>
          </cell>
          <cell r="G465">
            <v>0</v>
          </cell>
          <cell r="H465">
            <v>150023</v>
          </cell>
          <cell r="I465" t="str">
            <v>SBG10039</v>
          </cell>
          <cell r="M465">
            <v>1</v>
          </cell>
          <cell r="O465">
            <v>0</v>
          </cell>
        </row>
        <row r="466">
          <cell r="A466" t="str">
            <v>PQ-X026</v>
          </cell>
          <cell r="B466" t="str">
            <v>overig (X)</v>
          </cell>
          <cell r="C466" t="str">
            <v>AsteRx4H RTK Rover Activated</v>
          </cell>
          <cell r="F466">
            <v>0</v>
          </cell>
          <cell r="G466">
            <v>0</v>
          </cell>
          <cell r="H466">
            <v>150023</v>
          </cell>
          <cell r="I466" t="str">
            <v>SBG11762-10</v>
          </cell>
          <cell r="M466">
            <v>1</v>
          </cell>
          <cell r="O466">
            <v>0</v>
          </cell>
        </row>
        <row r="467">
          <cell r="A467" t="str">
            <v>PQ-X003</v>
          </cell>
          <cell r="B467" t="str">
            <v>overig (X)</v>
          </cell>
          <cell r="C467" t="str">
            <v>Kingston SSDNow V100 32GB 2.5" SATA2</v>
          </cell>
          <cell r="F467">
            <v>2</v>
          </cell>
          <cell r="G467">
            <v>0</v>
          </cell>
          <cell r="H467">
            <v>150029</v>
          </cell>
        </row>
        <row r="468">
          <cell r="A468" t="str">
            <v>PQ-X002</v>
          </cell>
          <cell r="B468" t="str">
            <v>overig (X)</v>
          </cell>
          <cell r="C468" t="str">
            <v>Kingston ValueRam 2GB DDR3 800MHz C6</v>
          </cell>
          <cell r="F468">
            <v>2</v>
          </cell>
          <cell r="G468">
            <v>0</v>
          </cell>
          <cell r="H468">
            <v>150029</v>
          </cell>
        </row>
        <row r="469">
          <cell r="A469" t="str">
            <v>PQ-G002</v>
          </cell>
          <cell r="B469" t="str">
            <v>Sensors (G)</v>
          </cell>
          <cell r="C469" t="str">
            <v xml:space="preserve">m12 naderings sensor 4mm </v>
          </cell>
          <cell r="F469">
            <v>6</v>
          </cell>
          <cell r="G469">
            <v>0</v>
          </cell>
          <cell r="H469">
            <v>150017</v>
          </cell>
          <cell r="I469" t="str">
            <v>E2B-M12KS04-WP-B1 2M</v>
          </cell>
          <cell r="K469">
            <v>13.7</v>
          </cell>
          <cell r="M469">
            <v>1</v>
          </cell>
          <cell r="O469">
            <v>82.199999999999989</v>
          </cell>
        </row>
        <row r="470">
          <cell r="A470" t="str">
            <v>PQ-K024</v>
          </cell>
          <cell r="B470" t="str">
            <v>electromechanical (K)</v>
          </cell>
          <cell r="C470" t="str">
            <v>magneten 50mm</v>
          </cell>
          <cell r="F470">
            <v>4</v>
          </cell>
          <cell r="G470">
            <v>0</v>
          </cell>
          <cell r="H470">
            <v>150006</v>
          </cell>
          <cell r="I470" t="str">
            <v>9450M5217512</v>
          </cell>
          <cell r="M470">
            <v>1</v>
          </cell>
          <cell r="O470">
            <v>0</v>
          </cell>
        </row>
        <row r="471">
          <cell r="A471" t="str">
            <v>PQ-P123</v>
          </cell>
          <cell r="B471" t="str">
            <v>Connectors</v>
          </cell>
          <cell r="C471" t="str">
            <v>MODICE connector B cinch</v>
          </cell>
          <cell r="F471">
            <v>-3</v>
          </cell>
          <cell r="G471">
            <v>0</v>
          </cell>
        </row>
        <row r="472">
          <cell r="A472" t="str">
            <v>PQ-P122</v>
          </cell>
          <cell r="B472" t="str">
            <v>Connectors</v>
          </cell>
          <cell r="C472" t="str">
            <v>MOD ICE connector A cinch</v>
          </cell>
          <cell r="F472">
            <v>-3</v>
          </cell>
          <cell r="G472">
            <v>0</v>
          </cell>
        </row>
        <row r="473">
          <cell r="B473" t="str">
            <v>Connectors</v>
          </cell>
          <cell r="C473" t="str">
            <v>MOD ICE 0,8-1mm terminal</v>
          </cell>
          <cell r="F473">
            <v>100</v>
          </cell>
          <cell r="G473">
            <v>0</v>
          </cell>
          <cell r="H473">
            <v>150008</v>
          </cell>
          <cell r="I473">
            <v>6647264</v>
          </cell>
          <cell r="K473">
            <v>0.224</v>
          </cell>
        </row>
        <row r="474">
          <cell r="A474" t="str">
            <v>PQ-H005</v>
          </cell>
          <cell r="B474" t="str">
            <v>housing (H)</v>
          </cell>
          <cell r="C474" t="str">
            <v>MOD ICE LE60 cinch</v>
          </cell>
          <cell r="F474">
            <v>2</v>
          </cell>
          <cell r="G474">
            <v>0</v>
          </cell>
          <cell r="H474">
            <v>150008</v>
          </cell>
          <cell r="I474">
            <v>6647226</v>
          </cell>
          <cell r="K474">
            <v>25.7</v>
          </cell>
        </row>
        <row r="475">
          <cell r="A475" t="str">
            <v>PQ-G003</v>
          </cell>
          <cell r="B475" t="str">
            <v>Sensors (G)</v>
          </cell>
          <cell r="C475" t="str">
            <v>parkeer sensoren cobra 294 (4sensor)</v>
          </cell>
          <cell r="F475">
            <v>4</v>
          </cell>
          <cell r="G475">
            <v>0</v>
          </cell>
          <cell r="H475">
            <v>150002</v>
          </cell>
          <cell r="I475" t="str">
            <v>COR294</v>
          </cell>
          <cell r="J475">
            <v>10</v>
          </cell>
          <cell r="K475">
            <v>95</v>
          </cell>
          <cell r="M475">
            <v>1</v>
          </cell>
          <cell r="O475">
            <v>380</v>
          </cell>
        </row>
        <row r="476">
          <cell r="A476" t="str">
            <v>PQ-X008</v>
          </cell>
          <cell r="B476" t="str">
            <v>overig (X)</v>
          </cell>
          <cell r="C476" t="str">
            <v>Ram mounts</v>
          </cell>
          <cell r="F476">
            <v>0</v>
          </cell>
          <cell r="G476">
            <v>0</v>
          </cell>
          <cell r="H476">
            <v>150026</v>
          </cell>
          <cell r="I476" t="str">
            <v>RAM-direct ($21)</v>
          </cell>
          <cell r="M476">
            <v>1</v>
          </cell>
          <cell r="O476">
            <v>0</v>
          </cell>
        </row>
        <row r="477">
          <cell r="A477" t="str">
            <v>PQ-H008</v>
          </cell>
          <cell r="B477" t="str">
            <v>housing (H)</v>
          </cell>
          <cell r="C477" t="str">
            <v xml:space="preserve">rolec behuizing aluCASE AC 172 DA </v>
          </cell>
          <cell r="F477">
            <v>0</v>
          </cell>
          <cell r="G477">
            <v>0</v>
          </cell>
          <cell r="H477">
            <v>150021</v>
          </cell>
          <cell r="I477">
            <v>191172206</v>
          </cell>
        </row>
        <row r="478">
          <cell r="A478" t="str">
            <v>PQ-X004</v>
          </cell>
          <cell r="B478" t="str">
            <v>overig (X)</v>
          </cell>
          <cell r="C478" t="str">
            <v>sata kabel</v>
          </cell>
          <cell r="F478">
            <v>2</v>
          </cell>
          <cell r="G478">
            <v>0</v>
          </cell>
          <cell r="H478">
            <v>150028</v>
          </cell>
          <cell r="I478">
            <v>555860</v>
          </cell>
        </row>
        <row r="479">
          <cell r="A479" t="str">
            <v>PQ-X009</v>
          </cell>
          <cell r="B479" t="str">
            <v>overig (X)</v>
          </cell>
          <cell r="C479" t="str">
            <v>schermen TFT</v>
          </cell>
          <cell r="F479">
            <v>2</v>
          </cell>
          <cell r="G479">
            <v>0</v>
          </cell>
          <cell r="H479">
            <v>150010</v>
          </cell>
        </row>
        <row r="480">
          <cell r="B480" t="str">
            <v>Connectors</v>
          </cell>
          <cell r="C480" t="str">
            <v>sealing plus MOD ICE</v>
          </cell>
          <cell r="F480">
            <v>50</v>
          </cell>
          <cell r="G480">
            <v>0</v>
          </cell>
        </row>
        <row r="481">
          <cell r="A481" t="str">
            <v>PQ-G004</v>
          </cell>
          <cell r="B481" t="str">
            <v>Sensors (G)</v>
          </cell>
          <cell r="C481" t="str">
            <v>Stuurhoek sensor kabel</v>
          </cell>
          <cell r="F481">
            <v>0</v>
          </cell>
          <cell r="G481">
            <v>0</v>
          </cell>
          <cell r="M481">
            <v>1</v>
          </cell>
          <cell r="O481">
            <v>0</v>
          </cell>
        </row>
        <row r="482">
          <cell r="A482" t="str">
            <v>PQ-G005</v>
          </cell>
          <cell r="B482" t="str">
            <v>Sensors (G)</v>
          </cell>
          <cell r="C482" t="str">
            <v xml:space="preserve">stuurhoek sensoren </v>
          </cell>
          <cell r="F482">
            <v>4</v>
          </cell>
          <cell r="G482">
            <v>0</v>
          </cell>
          <cell r="H482">
            <v>150016</v>
          </cell>
          <cell r="I482" t="str">
            <v>533 640-J00A3X0-1</v>
          </cell>
          <cell r="K482">
            <v>132</v>
          </cell>
          <cell r="M482">
            <v>1</v>
          </cell>
          <cell r="O482">
            <v>528</v>
          </cell>
        </row>
        <row r="483">
          <cell r="A483" t="str">
            <v>PQ-G006</v>
          </cell>
          <cell r="B483" t="str">
            <v>Sensors (G)</v>
          </cell>
          <cell r="C483" t="str">
            <v>stuurstangen</v>
          </cell>
          <cell r="F483">
            <v>7</v>
          </cell>
          <cell r="G483">
            <v>0</v>
          </cell>
          <cell r="H483">
            <v>150016</v>
          </cell>
          <cell r="I483" t="str">
            <v>530982-1</v>
          </cell>
          <cell r="K483">
            <v>27</v>
          </cell>
          <cell r="M483">
            <v>1</v>
          </cell>
          <cell r="O483">
            <v>189</v>
          </cell>
        </row>
        <row r="484">
          <cell r="A484" t="str">
            <v>PQ-X010</v>
          </cell>
          <cell r="B484" t="str">
            <v>overig (X)</v>
          </cell>
          <cell r="C484" t="str">
            <v>touch screen</v>
          </cell>
          <cell r="F484">
            <v>1</v>
          </cell>
          <cell r="G484">
            <v>0</v>
          </cell>
          <cell r="H484">
            <v>150010</v>
          </cell>
        </row>
        <row r="485">
          <cell r="A485" t="str">
            <v>PQ-G007</v>
          </cell>
          <cell r="B485" t="str">
            <v>Sensors (G)</v>
          </cell>
          <cell r="C485" t="str">
            <v>ulterasoon</v>
          </cell>
          <cell r="F485">
            <v>0</v>
          </cell>
          <cell r="G485">
            <v>0</v>
          </cell>
          <cell r="M485">
            <v>1</v>
          </cell>
          <cell r="O485">
            <v>0</v>
          </cell>
        </row>
        <row r="486">
          <cell r="A486" t="str">
            <v>PQ-Q019</v>
          </cell>
          <cell r="B486" t="str">
            <v>Transistors (Q)</v>
          </cell>
          <cell r="C486" t="str">
            <v>ZUP3306A mosfet P E-Line</v>
          </cell>
          <cell r="E486" t="str">
            <v>TH transistors</v>
          </cell>
          <cell r="F486">
            <v>4</v>
          </cell>
          <cell r="G486">
            <v>0</v>
          </cell>
          <cell r="H486">
            <v>150008</v>
          </cell>
          <cell r="I486">
            <v>9524851</v>
          </cell>
          <cell r="K486">
            <v>0.499</v>
          </cell>
        </row>
        <row r="487">
          <cell r="A487" t="str">
            <v>PQ-U058</v>
          </cell>
          <cell r="B487" t="str">
            <v>Integrated Circuit (IC)</v>
          </cell>
          <cell r="C487" t="str">
            <v>pressure sens vlos LD</v>
          </cell>
          <cell r="E487" t="str">
            <v>SMD IC</v>
          </cell>
          <cell r="F487">
            <v>9</v>
          </cell>
          <cell r="G487">
            <v>0</v>
          </cell>
          <cell r="H487">
            <v>150009</v>
          </cell>
          <cell r="I487" t="str">
            <v>LDES250BF6S</v>
          </cell>
          <cell r="K487">
            <v>50.5</v>
          </cell>
          <cell r="M487">
            <v>1</v>
          </cell>
          <cell r="O487">
            <v>454.5</v>
          </cell>
        </row>
        <row r="488">
          <cell r="A488" t="str">
            <v>PQ-P121</v>
          </cell>
          <cell r="B488" t="str">
            <v>Connectors</v>
          </cell>
          <cell r="C488" t="str">
            <v>PTSA wire to board 16 way</v>
          </cell>
          <cell r="F488">
            <v>4</v>
          </cell>
          <cell r="G488">
            <v>2</v>
          </cell>
          <cell r="H488">
            <v>150017</v>
          </cell>
          <cell r="I488" t="str">
            <v xml:space="preserve">651-1990148 </v>
          </cell>
        </row>
        <row r="489">
          <cell r="A489" t="str">
            <v>PQ-Y004</v>
          </cell>
          <cell r="B489" t="str">
            <v>oscillators (OSC)</v>
          </cell>
          <cell r="C489" t="str">
            <v>4.9152 MHz</v>
          </cell>
          <cell r="E489" t="str">
            <v>SMD IC</v>
          </cell>
          <cell r="F489">
            <v>4</v>
          </cell>
          <cell r="G489">
            <v>2</v>
          </cell>
          <cell r="H489">
            <v>150026</v>
          </cell>
          <cell r="I489" t="str">
            <v>535-10206-1-ND</v>
          </cell>
          <cell r="K489">
            <v>0.17599999999999999</v>
          </cell>
        </row>
        <row r="490">
          <cell r="A490" t="str">
            <v>PQ-F017</v>
          </cell>
          <cell r="B490" t="str">
            <v>Circuit Protection</v>
          </cell>
          <cell r="C490" t="str">
            <v>minizekering 10A</v>
          </cell>
          <cell r="F490">
            <v>65</v>
          </cell>
          <cell r="G490">
            <v>0</v>
          </cell>
        </row>
        <row r="491">
          <cell r="A491" t="str">
            <v>PQ-U060</v>
          </cell>
          <cell r="B491" t="str">
            <v>Integrated Circuit (IC)</v>
          </cell>
          <cell r="C491" t="str">
            <v>PIC18F4685-1/p</v>
          </cell>
          <cell r="E491" t="str">
            <v>TH IC</v>
          </cell>
          <cell r="F491">
            <v>14</v>
          </cell>
          <cell r="G491">
            <v>0</v>
          </cell>
        </row>
        <row r="492">
          <cell r="A492" t="str">
            <v>PQ-U061</v>
          </cell>
          <cell r="B492" t="str">
            <v>Integrated Circuit (IC)</v>
          </cell>
          <cell r="C492" t="str">
            <v>PIC18F4680-i/p</v>
          </cell>
          <cell r="E492" t="str">
            <v>TH IC</v>
          </cell>
          <cell r="F492">
            <v>14</v>
          </cell>
          <cell r="G492">
            <v>0</v>
          </cell>
          <cell r="H492">
            <v>150008</v>
          </cell>
          <cell r="I492">
            <v>1212706</v>
          </cell>
        </row>
        <row r="493">
          <cell r="A493" t="str">
            <v>PQ-U062</v>
          </cell>
          <cell r="B493" t="str">
            <v>Integrated Circuit (IC)</v>
          </cell>
          <cell r="C493" t="str">
            <v>PIC18F4682-I/P</v>
          </cell>
          <cell r="E493" t="str">
            <v>TH IC</v>
          </cell>
          <cell r="F493">
            <v>8</v>
          </cell>
          <cell r="G493">
            <v>0</v>
          </cell>
        </row>
        <row r="494">
          <cell r="A494" t="str">
            <v>PQ-U063</v>
          </cell>
          <cell r="B494" t="str">
            <v>Integrated Circuit (IC)</v>
          </cell>
          <cell r="C494" t="str">
            <v>PIC18LF4680-I/P</v>
          </cell>
          <cell r="E494" t="str">
            <v>TH IC</v>
          </cell>
          <cell r="F494">
            <v>5</v>
          </cell>
          <cell r="G494">
            <v>0</v>
          </cell>
        </row>
        <row r="495">
          <cell r="A495" t="str">
            <v>PQ-U064</v>
          </cell>
          <cell r="B495" t="str">
            <v>Integrated Circuit (IC)</v>
          </cell>
          <cell r="C495" t="str">
            <v>PIC18LF4685-I/P</v>
          </cell>
          <cell r="E495" t="str">
            <v>TH IC</v>
          </cell>
          <cell r="F495">
            <v>6</v>
          </cell>
          <cell r="G495">
            <v>0</v>
          </cell>
        </row>
        <row r="496">
          <cell r="A496" t="str">
            <v>PQ-U065</v>
          </cell>
          <cell r="B496" t="str">
            <v>Integrated Circuit (IC)</v>
          </cell>
          <cell r="C496" t="str">
            <v>PIC18F4685-E/P</v>
          </cell>
          <cell r="E496" t="str">
            <v>TH IC</v>
          </cell>
          <cell r="F496">
            <v>3</v>
          </cell>
          <cell r="G496">
            <v>0</v>
          </cell>
        </row>
        <row r="497">
          <cell r="A497" t="str">
            <v>PQ-U066</v>
          </cell>
          <cell r="B497" t="str">
            <v>Integrated Circuit (IC)</v>
          </cell>
          <cell r="C497" t="str">
            <v>PIC18F4682-EP</v>
          </cell>
          <cell r="E497" t="str">
            <v>TH IC</v>
          </cell>
          <cell r="F497">
            <v>1</v>
          </cell>
          <cell r="G497">
            <v>0</v>
          </cell>
        </row>
        <row r="498">
          <cell r="A498" t="str">
            <v>PQ-U067</v>
          </cell>
          <cell r="B498" t="str">
            <v>Integrated Circuit (IC)</v>
          </cell>
          <cell r="C498" t="str">
            <v>PIC16F8774-I/P</v>
          </cell>
          <cell r="E498" t="str">
            <v>TH IC</v>
          </cell>
          <cell r="F498">
            <v>1</v>
          </cell>
          <cell r="G498">
            <v>0</v>
          </cell>
        </row>
        <row r="499">
          <cell r="A499" t="str">
            <v>PQ-U068</v>
          </cell>
          <cell r="B499" t="str">
            <v>Integrated Circuit (IC)</v>
          </cell>
          <cell r="C499" t="str">
            <v>optocouplers HCPL817060E</v>
          </cell>
          <cell r="E499" t="str">
            <v>TH IC</v>
          </cell>
          <cell r="F499">
            <v>2</v>
          </cell>
          <cell r="G499">
            <v>0</v>
          </cell>
          <cell r="H499">
            <v>150008</v>
          </cell>
          <cell r="I499">
            <v>1244550</v>
          </cell>
        </row>
        <row r="500">
          <cell r="A500" t="str">
            <v>PQ-U069</v>
          </cell>
          <cell r="B500" t="str">
            <v>Integrated Circuit (IC)</v>
          </cell>
          <cell r="C500" t="str">
            <v>MPC602 IC</v>
          </cell>
          <cell r="E500" t="str">
            <v>TH IC</v>
          </cell>
          <cell r="F500">
            <v>11</v>
          </cell>
          <cell r="G500">
            <v>0</v>
          </cell>
          <cell r="H500">
            <v>150008</v>
          </cell>
          <cell r="I500">
            <v>9758658</v>
          </cell>
        </row>
        <row r="501">
          <cell r="A501" t="str">
            <v>PQ-U070</v>
          </cell>
          <cell r="B501" t="str">
            <v>Integrated Circuit (IC)</v>
          </cell>
          <cell r="C501" t="str">
            <v>MC74HCT244ANG IC</v>
          </cell>
          <cell r="E501" t="str">
            <v>TH IC</v>
          </cell>
          <cell r="F501">
            <v>2</v>
          </cell>
          <cell r="G501">
            <v>0</v>
          </cell>
          <cell r="H501">
            <v>150008</v>
          </cell>
          <cell r="I501">
            <v>1104710</v>
          </cell>
        </row>
        <row r="502">
          <cell r="A502" t="str">
            <v>PQ-U071</v>
          </cell>
          <cell r="B502" t="str">
            <v>Integrated Circuit (IC)</v>
          </cell>
          <cell r="C502" t="str">
            <v>LM1086CT</v>
          </cell>
          <cell r="E502" t="str">
            <v>TH IC</v>
          </cell>
          <cell r="F502">
            <v>3</v>
          </cell>
          <cell r="G502">
            <v>0</v>
          </cell>
          <cell r="H502">
            <v>150008</v>
          </cell>
          <cell r="I502">
            <v>1685486</v>
          </cell>
        </row>
        <row r="503">
          <cell r="A503" t="str">
            <v>PQ-U072</v>
          </cell>
          <cell r="B503" t="str">
            <v>Integrated Circuit (IC)</v>
          </cell>
          <cell r="C503" t="str">
            <v>L7805ABV</v>
          </cell>
          <cell r="E503" t="str">
            <v>TH IC</v>
          </cell>
          <cell r="F503">
            <v>2</v>
          </cell>
          <cell r="G503">
            <v>0</v>
          </cell>
          <cell r="H503">
            <v>150008</v>
          </cell>
          <cell r="I503">
            <v>1467758</v>
          </cell>
        </row>
        <row r="504">
          <cell r="A504" t="str">
            <v>PQ-U073</v>
          </cell>
          <cell r="B504" t="str">
            <v>Integrated Circuit (IC)</v>
          </cell>
          <cell r="C504" t="str">
            <v>MPXV7002DP</v>
          </cell>
          <cell r="E504" t="str">
            <v>TH IC</v>
          </cell>
          <cell r="F504">
            <v>1</v>
          </cell>
          <cell r="G504">
            <v>0</v>
          </cell>
        </row>
        <row r="505">
          <cell r="A505" t="str">
            <v>PQ-U074</v>
          </cell>
          <cell r="B505" t="str">
            <v>Integrated Circuit (IC)</v>
          </cell>
          <cell r="C505" t="str">
            <v>MPXV7025DP</v>
          </cell>
          <cell r="E505" t="str">
            <v>TH IC</v>
          </cell>
          <cell r="F505">
            <v>2</v>
          </cell>
          <cell r="G505">
            <v>0</v>
          </cell>
        </row>
        <row r="506">
          <cell r="A506" t="str">
            <v>PQ-U075</v>
          </cell>
          <cell r="B506" t="str">
            <v>Integrated Circuit (IC)</v>
          </cell>
          <cell r="C506" t="str">
            <v>MPXV7007DP</v>
          </cell>
          <cell r="E506" t="str">
            <v>TH IC</v>
          </cell>
          <cell r="F506">
            <v>4</v>
          </cell>
          <cell r="G506">
            <v>0</v>
          </cell>
        </row>
        <row r="507">
          <cell r="A507" t="str">
            <v>PQ-U076</v>
          </cell>
          <cell r="B507" t="str">
            <v>Integrated Circuit (IC)</v>
          </cell>
          <cell r="C507" t="str">
            <v>lm3940IT</v>
          </cell>
          <cell r="E507" t="str">
            <v>TH IC</v>
          </cell>
          <cell r="F507">
            <v>1</v>
          </cell>
          <cell r="G507">
            <v>0</v>
          </cell>
          <cell r="H507">
            <v>150008</v>
          </cell>
          <cell r="I507">
            <v>1469106</v>
          </cell>
        </row>
        <row r="508">
          <cell r="A508" t="str">
            <v>PQ-U077</v>
          </cell>
          <cell r="B508" t="str">
            <v>Integrated Circuit (IC)</v>
          </cell>
          <cell r="C508" t="str">
            <v>TCL555IP IC</v>
          </cell>
          <cell r="E508" t="str">
            <v>TH IC</v>
          </cell>
          <cell r="F508">
            <v>1</v>
          </cell>
          <cell r="G508">
            <v>0</v>
          </cell>
          <cell r="H508">
            <v>150008</v>
          </cell>
          <cell r="I508">
            <v>8454434</v>
          </cell>
        </row>
        <row r="509">
          <cell r="A509" t="str">
            <v>PQ-U078</v>
          </cell>
          <cell r="B509" t="str">
            <v>Integrated Circuit (IC)</v>
          </cell>
          <cell r="C509" t="str">
            <v>CD4081BE IC</v>
          </cell>
          <cell r="E509" t="str">
            <v>TH IC</v>
          </cell>
          <cell r="F509">
            <v>1</v>
          </cell>
          <cell r="G509">
            <v>0</v>
          </cell>
          <cell r="H509">
            <v>150008</v>
          </cell>
          <cell r="I509">
            <v>1106116</v>
          </cell>
        </row>
        <row r="510">
          <cell r="A510" t="str">
            <v>PQ-U079</v>
          </cell>
          <cell r="B510" t="str">
            <v>Integrated Circuit (IC)</v>
          </cell>
          <cell r="C510" t="str">
            <v>IRF3205PBF IC</v>
          </cell>
          <cell r="E510" t="str">
            <v>TH IC</v>
          </cell>
          <cell r="F510">
            <v>1</v>
          </cell>
          <cell r="G510">
            <v>0</v>
          </cell>
          <cell r="H510">
            <v>150008</v>
          </cell>
          <cell r="I510">
            <v>8648050</v>
          </cell>
        </row>
        <row r="511">
          <cell r="A511" t="str">
            <v>PQ-U080</v>
          </cell>
          <cell r="B511" t="str">
            <v>Integrated Circuit (IC)</v>
          </cell>
          <cell r="C511" t="str">
            <v>IC socket 20PIN</v>
          </cell>
          <cell r="E511" t="str">
            <v>TH IC</v>
          </cell>
          <cell r="F511">
            <v>5</v>
          </cell>
          <cell r="G511">
            <v>0</v>
          </cell>
        </row>
        <row r="512">
          <cell r="A512" t="str">
            <v>PQ-U081</v>
          </cell>
          <cell r="B512" t="str">
            <v>Integrated Circuit (IC)</v>
          </cell>
          <cell r="C512" t="str">
            <v>IC socket 40PIN</v>
          </cell>
          <cell r="E512" t="str">
            <v>TH IC</v>
          </cell>
          <cell r="F512">
            <v>5</v>
          </cell>
          <cell r="G512">
            <v>0</v>
          </cell>
        </row>
        <row r="513">
          <cell r="A513" t="str">
            <v>PQ-U082</v>
          </cell>
          <cell r="B513" t="str">
            <v>Integrated Circuit (IC)</v>
          </cell>
          <cell r="C513" t="str">
            <v>IC socket 8PIN</v>
          </cell>
          <cell r="E513" t="str">
            <v>TH IC</v>
          </cell>
          <cell r="F513">
            <v>4</v>
          </cell>
          <cell r="G513">
            <v>0</v>
          </cell>
        </row>
        <row r="514">
          <cell r="A514" t="str">
            <v>PQ-U083</v>
          </cell>
          <cell r="B514" t="str">
            <v>Integrated Circuit (IC)</v>
          </cell>
          <cell r="C514" t="str">
            <v>L298N</v>
          </cell>
          <cell r="E514" t="str">
            <v>TH IC</v>
          </cell>
          <cell r="F514">
            <v>2</v>
          </cell>
          <cell r="G514">
            <v>0</v>
          </cell>
          <cell r="H514">
            <v>150003</v>
          </cell>
          <cell r="I514" t="str">
            <v>534-032-06</v>
          </cell>
        </row>
        <row r="515">
          <cell r="A515" t="str">
            <v>PQ-U084</v>
          </cell>
          <cell r="B515" t="str">
            <v>Integrated Circuit (IC)</v>
          </cell>
          <cell r="C515" t="str">
            <v>AB508</v>
          </cell>
          <cell r="E515" t="str">
            <v>TH IC</v>
          </cell>
          <cell r="F515">
            <v>5</v>
          </cell>
          <cell r="G515">
            <v>0</v>
          </cell>
        </row>
        <row r="516">
          <cell r="A516" t="str">
            <v>PQ-U085</v>
          </cell>
          <cell r="B516" t="str">
            <v>Integrated Circuit (IC)</v>
          </cell>
          <cell r="C516" t="str">
            <v>LCD Display</v>
          </cell>
          <cell r="E516" t="str">
            <v>TH IC</v>
          </cell>
          <cell r="F516">
            <v>2</v>
          </cell>
          <cell r="G516">
            <v>0</v>
          </cell>
          <cell r="H516">
            <v>150017</v>
          </cell>
          <cell r="I516" t="str">
            <v>763-0420DZ-FL-YBW</v>
          </cell>
        </row>
        <row r="517">
          <cell r="A517" t="str">
            <v>PQ-U086</v>
          </cell>
          <cell r="B517" t="str">
            <v>Integrated Circuit (IC)</v>
          </cell>
          <cell r="C517" t="str">
            <v>LM1949N IC</v>
          </cell>
          <cell r="E517" t="str">
            <v>TH IC</v>
          </cell>
          <cell r="F517">
            <v>8</v>
          </cell>
          <cell r="G517">
            <v>0</v>
          </cell>
          <cell r="H517">
            <v>150008</v>
          </cell>
          <cell r="I517">
            <v>1564728</v>
          </cell>
        </row>
        <row r="518">
          <cell r="A518" t="str">
            <v>PQ-U087</v>
          </cell>
          <cell r="B518" t="str">
            <v>Integrated Circuit (IC)</v>
          </cell>
          <cell r="C518" t="str">
            <v>MCP255 IC</v>
          </cell>
          <cell r="E518" t="str">
            <v>TH IC</v>
          </cell>
          <cell r="F518">
            <v>19</v>
          </cell>
          <cell r="G518">
            <v>0</v>
          </cell>
        </row>
        <row r="519">
          <cell r="A519" t="str">
            <v>PQ-U088</v>
          </cell>
          <cell r="B519" t="str">
            <v>Integrated Circuit (IC)</v>
          </cell>
          <cell r="C519" t="str">
            <v>TC4422</v>
          </cell>
          <cell r="E519" t="str">
            <v>TH IC</v>
          </cell>
          <cell r="F519">
            <v>5</v>
          </cell>
          <cell r="G519">
            <v>0</v>
          </cell>
        </row>
        <row r="520">
          <cell r="A520" t="str">
            <v>PQ-U089</v>
          </cell>
          <cell r="B520" t="str">
            <v>Integrated Circuit (IC)</v>
          </cell>
          <cell r="C520" t="str">
            <v>TC4452V</v>
          </cell>
          <cell r="E520" t="str">
            <v>TH IC</v>
          </cell>
          <cell r="F520">
            <v>3</v>
          </cell>
          <cell r="G520">
            <v>0</v>
          </cell>
        </row>
        <row r="521">
          <cell r="A521" t="str">
            <v>PQ-U090</v>
          </cell>
          <cell r="B521" t="str">
            <v>Integrated Circuit (IC)</v>
          </cell>
          <cell r="C521" t="str">
            <v>TC4143N</v>
          </cell>
          <cell r="E521" t="str">
            <v>TH IC</v>
          </cell>
          <cell r="F521">
            <v>5</v>
          </cell>
          <cell r="G521">
            <v>0</v>
          </cell>
        </row>
        <row r="522">
          <cell r="A522" t="str">
            <v>PQ-U091</v>
          </cell>
          <cell r="B522" t="str">
            <v>Integrated Circuit (IC)</v>
          </cell>
          <cell r="C522" t="str">
            <v>TC4420</v>
          </cell>
          <cell r="E522" t="str">
            <v>TH IC</v>
          </cell>
          <cell r="F522">
            <v>5</v>
          </cell>
          <cell r="G522">
            <v>0</v>
          </cell>
        </row>
        <row r="523">
          <cell r="A523" t="str">
            <v>PQ-U092</v>
          </cell>
          <cell r="B523" t="str">
            <v>Integrated Circuit (IC)</v>
          </cell>
          <cell r="C523" t="str">
            <v>MCP3304-C</v>
          </cell>
          <cell r="E523" t="str">
            <v>TH IC</v>
          </cell>
          <cell r="F523">
            <v>5</v>
          </cell>
          <cell r="G523">
            <v>0</v>
          </cell>
        </row>
        <row r="524">
          <cell r="A524" t="str">
            <v>PQ-U093</v>
          </cell>
          <cell r="B524" t="str">
            <v>Integrated Circuit (IC)</v>
          </cell>
          <cell r="C524" t="str">
            <v>TC4921</v>
          </cell>
          <cell r="E524" t="str">
            <v>TH IC</v>
          </cell>
          <cell r="F524">
            <v>2</v>
          </cell>
          <cell r="G524">
            <v>0</v>
          </cell>
        </row>
        <row r="525">
          <cell r="A525" t="str">
            <v>PQ-U094</v>
          </cell>
          <cell r="B525" t="str">
            <v>Integrated Circuit (IC)</v>
          </cell>
          <cell r="C525" t="str">
            <v>MAX232 IC</v>
          </cell>
          <cell r="E525" t="str">
            <v>TH IC</v>
          </cell>
          <cell r="F525">
            <v>1</v>
          </cell>
          <cell r="G525">
            <v>0</v>
          </cell>
        </row>
        <row r="526">
          <cell r="A526" t="str">
            <v>PQ-U095</v>
          </cell>
          <cell r="B526" t="str">
            <v>Integrated Circuit (IC)</v>
          </cell>
          <cell r="C526" t="str">
            <v>79C766K</v>
          </cell>
          <cell r="E526" t="str">
            <v>TH IC</v>
          </cell>
          <cell r="F526">
            <v>1</v>
          </cell>
          <cell r="G526">
            <v>0</v>
          </cell>
        </row>
        <row r="527">
          <cell r="A527" t="str">
            <v>PQ-U096</v>
          </cell>
          <cell r="B527" t="str">
            <v>Integrated Circuit (IC)</v>
          </cell>
          <cell r="C527" t="str">
            <v>CD4071BE IC</v>
          </cell>
          <cell r="E527" t="str">
            <v>TH IC</v>
          </cell>
          <cell r="F527">
            <v>2</v>
          </cell>
          <cell r="G527">
            <v>0</v>
          </cell>
        </row>
        <row r="528">
          <cell r="A528" t="str">
            <v>PQ-U097</v>
          </cell>
          <cell r="B528" t="str">
            <v>Integrated Circuit (IC)</v>
          </cell>
          <cell r="C528" t="str">
            <v>LM294CT</v>
          </cell>
          <cell r="E528" t="str">
            <v>TH IC</v>
          </cell>
          <cell r="F528">
            <v>7</v>
          </cell>
          <cell r="G528">
            <v>0</v>
          </cell>
          <cell r="H528">
            <v>150008</v>
          </cell>
          <cell r="I528">
            <v>1469074</v>
          </cell>
        </row>
        <row r="529">
          <cell r="A529" t="str">
            <v>PQ-U098</v>
          </cell>
          <cell r="B529" t="str">
            <v>Integrated Circuit (IC)</v>
          </cell>
          <cell r="C529" t="str">
            <v>LCD Display 16x2 JXM1602AR</v>
          </cell>
          <cell r="E529" t="str">
            <v>TH IC</v>
          </cell>
          <cell r="F529">
            <v>1</v>
          </cell>
          <cell r="G529">
            <v>0</v>
          </cell>
          <cell r="H529">
            <v>150008</v>
          </cell>
          <cell r="I529">
            <v>8052948</v>
          </cell>
        </row>
        <row r="530">
          <cell r="B530" t="str">
            <v>Connectors</v>
          </cell>
          <cell r="C530" t="str">
            <v>Digi header</v>
          </cell>
          <cell r="F530">
            <v>0</v>
          </cell>
          <cell r="G530">
            <v>0</v>
          </cell>
          <cell r="H530">
            <v>150026</v>
          </cell>
          <cell r="I530" t="str">
            <v>609-1683-1-ND</v>
          </cell>
        </row>
        <row r="531">
          <cell r="A531" t="str">
            <v>PQ-M005</v>
          </cell>
          <cell r="B531" t="str">
            <v>µController (µC)</v>
          </cell>
          <cell r="C531" t="str">
            <v>LPC2194FBD64</v>
          </cell>
          <cell r="E531" t="str">
            <v>SMD IC</v>
          </cell>
          <cell r="F531">
            <v>0</v>
          </cell>
          <cell r="G531">
            <v>0</v>
          </cell>
          <cell r="H531">
            <v>150008</v>
          </cell>
          <cell r="I531">
            <v>2314784</v>
          </cell>
          <cell r="K531">
            <v>13.3</v>
          </cell>
        </row>
        <row r="532">
          <cell r="A532" t="str">
            <v>PQ-U059</v>
          </cell>
          <cell r="B532" t="str">
            <v>Integrated Circuit (IC)</v>
          </cell>
          <cell r="C532" t="str">
            <v>max3232CSE</v>
          </cell>
          <cell r="E532" t="str">
            <v>SMD IC</v>
          </cell>
          <cell r="F532">
            <v>0</v>
          </cell>
          <cell r="G532">
            <v>0</v>
          </cell>
          <cell r="H532">
            <v>150008</v>
          </cell>
          <cell r="I532">
            <v>1296634</v>
          </cell>
          <cell r="K532">
            <v>1.75</v>
          </cell>
          <cell r="L532" t="str">
            <v>PQ-U104</v>
          </cell>
        </row>
        <row r="533">
          <cell r="A533" t="str">
            <v>PQ-K016</v>
          </cell>
          <cell r="B533" t="str">
            <v>electromechanical (K)</v>
          </cell>
          <cell r="C533" t="str">
            <v>OJ-SH-112LMH2</v>
          </cell>
          <cell r="E533" t="str">
            <v>electromechanical</v>
          </cell>
          <cell r="F533">
            <v>0</v>
          </cell>
          <cell r="G533">
            <v>0</v>
          </cell>
          <cell r="H533">
            <v>150008</v>
          </cell>
          <cell r="I533">
            <v>1891684</v>
          </cell>
          <cell r="K533">
            <v>0.76</v>
          </cell>
        </row>
        <row r="534">
          <cell r="A534" t="str">
            <v>PQ-K017</v>
          </cell>
          <cell r="B534" t="str">
            <v>electromechanical (K)</v>
          </cell>
          <cell r="C534" t="str">
            <v>COBO 12v 20A</v>
          </cell>
          <cell r="E534" t="str">
            <v>stelling</v>
          </cell>
          <cell r="F534">
            <v>9</v>
          </cell>
          <cell r="G534">
            <v>0</v>
          </cell>
        </row>
        <row r="535">
          <cell r="A535" t="str">
            <v>PQ-B022</v>
          </cell>
          <cell r="B535" t="str">
            <v>Circuit Boards</v>
          </cell>
          <cell r="C535" t="str">
            <v>PQ2014-13 spr-crtl-unit</v>
          </cell>
          <cell r="E535" t="str">
            <v>circuit boards</v>
          </cell>
          <cell r="F535">
            <v>2</v>
          </cell>
          <cell r="G535">
            <v>0</v>
          </cell>
        </row>
        <row r="536">
          <cell r="A536" t="str">
            <v>PQ-F018</v>
          </cell>
          <cell r="B536" t="str">
            <v>Circuit Protection</v>
          </cell>
          <cell r="C536" t="str">
            <v>Fuseholder inline mini zekering(zwevende zekering)</v>
          </cell>
          <cell r="F536">
            <v>3</v>
          </cell>
          <cell r="G536">
            <v>1</v>
          </cell>
          <cell r="H536">
            <v>150008</v>
          </cell>
          <cell r="I536">
            <v>1586599</v>
          </cell>
          <cell r="K536">
            <v>1.68</v>
          </cell>
        </row>
        <row r="537">
          <cell r="A537" t="str">
            <v>PQ-F019</v>
          </cell>
          <cell r="B537" t="str">
            <v>Circuit Protection</v>
          </cell>
          <cell r="C537" t="str">
            <v>Fuseholder inline ATO zekering (zwevend)</v>
          </cell>
          <cell r="E537" t="str">
            <v>stelling</v>
          </cell>
          <cell r="F537">
            <v>5</v>
          </cell>
          <cell r="G537">
            <v>1</v>
          </cell>
        </row>
        <row r="538">
          <cell r="A538" t="str">
            <v>PQ-K018</v>
          </cell>
          <cell r="B538" t="str">
            <v>electromechanical (K)</v>
          </cell>
          <cell r="C538" t="str">
            <v>OMIH-SS-112LM</v>
          </cell>
          <cell r="F538">
            <v>20</v>
          </cell>
          <cell r="G538">
            <v>3</v>
          </cell>
          <cell r="H538">
            <v>150008</v>
          </cell>
          <cell r="I538">
            <v>1891736</v>
          </cell>
          <cell r="K538">
            <v>1.87</v>
          </cell>
        </row>
        <row r="539">
          <cell r="A539" t="str">
            <v>PQ-U099</v>
          </cell>
          <cell r="B539" t="str">
            <v>Integrated Circuit (IC)</v>
          </cell>
          <cell r="C539" t="str">
            <v>VNQ660SP</v>
          </cell>
          <cell r="F539">
            <v>10</v>
          </cell>
          <cell r="G539">
            <v>3</v>
          </cell>
          <cell r="H539">
            <v>150008</v>
          </cell>
          <cell r="I539">
            <v>1739433</v>
          </cell>
          <cell r="K539">
            <v>6.47</v>
          </cell>
        </row>
        <row r="540">
          <cell r="A540" t="str">
            <v>PQ-H006</v>
          </cell>
          <cell r="B540" t="str">
            <v>housing (H)</v>
          </cell>
          <cell r="C540" t="str">
            <v>ABS box 200x120x75</v>
          </cell>
          <cell r="F540">
            <v>-6</v>
          </cell>
          <cell r="G540">
            <v>0</v>
          </cell>
          <cell r="H540">
            <v>150008</v>
          </cell>
          <cell r="I540">
            <v>1175799</v>
          </cell>
          <cell r="K540">
            <v>17.63</v>
          </cell>
        </row>
        <row r="541">
          <cell r="A541" t="str">
            <v>PQ-H007</v>
          </cell>
          <cell r="B541" t="str">
            <v>housing (H)</v>
          </cell>
          <cell r="C541" t="str">
            <v>ABS box 66x50x34</v>
          </cell>
          <cell r="F541">
            <v>2</v>
          </cell>
          <cell r="G541">
            <v>0</v>
          </cell>
          <cell r="H541">
            <v>150008</v>
          </cell>
          <cell r="I541">
            <v>531893</v>
          </cell>
          <cell r="K541">
            <v>2.16</v>
          </cell>
        </row>
        <row r="542">
          <cell r="A542" t="str">
            <v>PQ-B023</v>
          </cell>
          <cell r="B542" t="str">
            <v>Circuit Boards</v>
          </cell>
          <cell r="C542" t="str">
            <v xml:space="preserve">PQ2015-01 yanman </v>
          </cell>
          <cell r="E542" t="str">
            <v>circuit boards</v>
          </cell>
          <cell r="F542">
            <v>2</v>
          </cell>
          <cell r="G542">
            <v>0</v>
          </cell>
        </row>
        <row r="543">
          <cell r="A543" t="str">
            <v>PQ-B024</v>
          </cell>
          <cell r="B543" t="str">
            <v>Circuit Boards</v>
          </cell>
          <cell r="C543" t="str">
            <v xml:space="preserve">PQ2015-02 nagel-cormick </v>
          </cell>
          <cell r="E543" t="str">
            <v>circuit boards</v>
          </cell>
          <cell r="F543">
            <v>17</v>
          </cell>
          <cell r="G543">
            <v>0</v>
          </cell>
        </row>
        <row r="544">
          <cell r="A544" t="str">
            <v>PQ-L006</v>
          </cell>
          <cell r="B544" t="str">
            <v>Inductor (L)</v>
          </cell>
          <cell r="C544" t="str">
            <v>100UH TH</v>
          </cell>
          <cell r="F544">
            <v>2</v>
          </cell>
          <cell r="G544">
            <v>0</v>
          </cell>
          <cell r="H544">
            <v>150008</v>
          </cell>
          <cell r="I544">
            <v>9752102</v>
          </cell>
        </row>
        <row r="545">
          <cell r="A545" t="str">
            <v>PQ-X046</v>
          </cell>
          <cell r="B545" t="str">
            <v>overig (X)</v>
          </cell>
          <cell r="C545" t="str">
            <v>SDHC card 4g</v>
          </cell>
          <cell r="F545">
            <v>2</v>
          </cell>
          <cell r="G545">
            <v>0</v>
          </cell>
        </row>
        <row r="546">
          <cell r="A546" t="str">
            <v>PQ-K019</v>
          </cell>
          <cell r="B546" t="str">
            <v>electromechanical (K)</v>
          </cell>
          <cell r="C546" t="str">
            <v>OMIH-SS-112L</v>
          </cell>
          <cell r="F546">
            <v>-9</v>
          </cell>
          <cell r="G546">
            <v>0</v>
          </cell>
          <cell r="H546">
            <v>150008</v>
          </cell>
          <cell r="I546">
            <v>1891734</v>
          </cell>
        </row>
        <row r="547">
          <cell r="A547" t="str">
            <v>PQ-W043</v>
          </cell>
          <cell r="B547" t="str">
            <v>wire (W)</v>
          </cell>
          <cell r="C547" t="str">
            <v>4x 0.5mm2</v>
          </cell>
          <cell r="F547">
            <v>0</v>
          </cell>
          <cell r="G547">
            <v>0</v>
          </cell>
          <cell r="H547">
            <v>150008</v>
          </cell>
          <cell r="I547">
            <v>2440120</v>
          </cell>
          <cell r="M547">
            <v>1</v>
          </cell>
          <cell r="O547">
            <v>0</v>
          </cell>
        </row>
        <row r="548">
          <cell r="A548" t="str">
            <v>PQ-X034</v>
          </cell>
          <cell r="B548" t="str">
            <v>overig (X)</v>
          </cell>
          <cell r="C548" t="str">
            <v>polyurethane</v>
          </cell>
          <cell r="F548">
            <v>2</v>
          </cell>
          <cell r="G548">
            <v>0</v>
          </cell>
          <cell r="H548">
            <v>150008</v>
          </cell>
          <cell r="I548">
            <v>1776512</v>
          </cell>
        </row>
        <row r="549">
          <cell r="A549" t="str">
            <v>PQ-K022</v>
          </cell>
          <cell r="B549" t="str">
            <v>electromechanical (K)</v>
          </cell>
          <cell r="C549" t="str">
            <v>knop vlos</v>
          </cell>
          <cell r="F549">
            <v>14</v>
          </cell>
          <cell r="G549">
            <v>0</v>
          </cell>
          <cell r="H549">
            <v>150008</v>
          </cell>
          <cell r="I549">
            <v>1282541</v>
          </cell>
        </row>
        <row r="550">
          <cell r="A550" t="str">
            <v>PQ-P130</v>
          </cell>
          <cell r="B550" t="str">
            <v>Connectors</v>
          </cell>
          <cell r="C550" t="str">
            <v>2CT3010-W07300 stekker 7 way</v>
          </cell>
          <cell r="F550">
            <v>0</v>
          </cell>
          <cell r="G550">
            <v>0</v>
          </cell>
          <cell r="H550">
            <v>150008</v>
          </cell>
          <cell r="I550">
            <v>1860708</v>
          </cell>
          <cell r="M550">
            <v>1</v>
          </cell>
          <cell r="O550">
            <v>0</v>
          </cell>
        </row>
        <row r="551">
          <cell r="A551" t="str">
            <v>PQ-P131</v>
          </cell>
          <cell r="B551" t="str">
            <v>Connectors</v>
          </cell>
          <cell r="C551" t="str">
            <v>2CT3002-W07300 plug 7 way</v>
          </cell>
          <cell r="F551">
            <v>25</v>
          </cell>
          <cell r="G551">
            <v>0</v>
          </cell>
          <cell r="H551">
            <v>150008</v>
          </cell>
          <cell r="I551">
            <v>1860683</v>
          </cell>
        </row>
        <row r="552">
          <cell r="A552" t="str">
            <v>PQ-K020</v>
          </cell>
          <cell r="B552" t="str">
            <v>electromechanical (K)</v>
          </cell>
          <cell r="C552" t="str">
            <v>potmeter 10k</v>
          </cell>
          <cell r="F552">
            <v>3</v>
          </cell>
          <cell r="G552">
            <v>0</v>
          </cell>
          <cell r="H552">
            <v>150008</v>
          </cell>
          <cell r="I552">
            <v>1760793</v>
          </cell>
        </row>
        <row r="553">
          <cell r="A553" t="str">
            <v>PQ-H010</v>
          </cell>
          <cell r="B553" t="str">
            <v>housing (H)</v>
          </cell>
          <cell r="C553" t="str">
            <v>Behuizing G3122</v>
          </cell>
          <cell r="F553">
            <v>4</v>
          </cell>
          <cell r="G553">
            <v>0</v>
          </cell>
          <cell r="H553">
            <v>150008</v>
          </cell>
          <cell r="I553">
            <v>1526658</v>
          </cell>
        </row>
        <row r="554">
          <cell r="A554" t="str">
            <v>PQ-H009</v>
          </cell>
          <cell r="B554" t="str">
            <v>housing (H)</v>
          </cell>
          <cell r="C554" t="str">
            <v>Behuizing G3107</v>
          </cell>
          <cell r="F554">
            <v>12</v>
          </cell>
          <cell r="G554">
            <v>0</v>
          </cell>
          <cell r="H554">
            <v>150008</v>
          </cell>
          <cell r="I554">
            <v>1526653</v>
          </cell>
        </row>
        <row r="555">
          <cell r="A555" t="str">
            <v>PQ-F020</v>
          </cell>
          <cell r="B555" t="str">
            <v>Circuit Protection</v>
          </cell>
          <cell r="C555" t="str">
            <v>ESD-onderdrukkers 0603 24VDC .06pF</v>
          </cell>
          <cell r="F555">
            <v>10</v>
          </cell>
          <cell r="G555">
            <v>0</v>
          </cell>
          <cell r="H555">
            <v>150017</v>
          </cell>
          <cell r="I555" t="str">
            <v>576-PGB1010603MR</v>
          </cell>
        </row>
        <row r="556">
          <cell r="A556" t="str">
            <v>PQ-F021</v>
          </cell>
          <cell r="B556" t="str">
            <v>Circuit Protection</v>
          </cell>
          <cell r="C556" t="str">
            <v>base Fan 40x40</v>
          </cell>
          <cell r="F556">
            <v>0</v>
          </cell>
          <cell r="G556">
            <v>0</v>
          </cell>
        </row>
        <row r="557">
          <cell r="A557" t="str">
            <v>PQ-U102</v>
          </cell>
          <cell r="B557" t="str">
            <v>Integrated Circuit (IC)</v>
          </cell>
          <cell r="C557" t="str">
            <v>74HCT244DW</v>
          </cell>
          <cell r="F557">
            <v>20</v>
          </cell>
          <cell r="G557">
            <v>0</v>
          </cell>
          <cell r="H557">
            <v>150008</v>
          </cell>
          <cell r="I557">
            <v>1014002</v>
          </cell>
        </row>
        <row r="558">
          <cell r="A558" t="str">
            <v>PQ-K021</v>
          </cell>
          <cell r="B558" t="str">
            <v>electromechanical (K)</v>
          </cell>
          <cell r="C558" t="str">
            <v>push button SP 0.05 A@ 24 V dc 9.9mm 3etl9-15</v>
          </cell>
          <cell r="F558">
            <v>5</v>
          </cell>
          <cell r="G558">
            <v>0</v>
          </cell>
          <cell r="H558">
            <v>150022</v>
          </cell>
          <cell r="I558" t="str">
            <v>495-2208</v>
          </cell>
        </row>
        <row r="559">
          <cell r="A559" t="str">
            <v>PQ-P125</v>
          </cell>
          <cell r="B559" t="str">
            <v>Connectors</v>
          </cell>
          <cell r="C559" t="str">
            <v>SHR-09V-S-B</v>
          </cell>
          <cell r="F559">
            <v>0</v>
          </cell>
          <cell r="G559">
            <v>0</v>
          </cell>
          <cell r="H559">
            <v>150008</v>
          </cell>
          <cell r="I559">
            <v>1679115</v>
          </cell>
        </row>
        <row r="560">
          <cell r="A560" t="str">
            <v>PQ-P126</v>
          </cell>
          <cell r="B560" t="str">
            <v>Connectors</v>
          </cell>
          <cell r="C560" t="str">
            <v>SHR-04V-S-B</v>
          </cell>
          <cell r="F560">
            <v>49</v>
          </cell>
          <cell r="G560">
            <v>1</v>
          </cell>
          <cell r="H560">
            <v>150008</v>
          </cell>
          <cell r="I560">
            <v>1679110</v>
          </cell>
        </row>
        <row r="561">
          <cell r="A561" t="str">
            <v>PQ-P127</v>
          </cell>
          <cell r="B561" t="str">
            <v>Connectors</v>
          </cell>
          <cell r="C561" t="str">
            <v>SH3-SH3-28300</v>
          </cell>
          <cell r="F561">
            <v>8</v>
          </cell>
          <cell r="G561">
            <v>5</v>
          </cell>
          <cell r="H561">
            <v>150008</v>
          </cell>
          <cell r="I561">
            <v>1679138</v>
          </cell>
        </row>
        <row r="562">
          <cell r="A562" t="str">
            <v>PQ-X005</v>
          </cell>
          <cell r="B562" t="str">
            <v>overig (X)</v>
          </cell>
          <cell r="C562" t="str">
            <v>Pigtail GSM</v>
          </cell>
          <cell r="F562">
            <v>1</v>
          </cell>
          <cell r="G562">
            <v>0</v>
          </cell>
          <cell r="H562">
            <v>150008</v>
          </cell>
          <cell r="I562">
            <v>1699244</v>
          </cell>
        </row>
        <row r="563">
          <cell r="A563" t="str">
            <v>PQ-X006</v>
          </cell>
          <cell r="B563" t="str">
            <v>overig (X)</v>
          </cell>
          <cell r="C563" t="str">
            <v>usb CABLE-161-0.5 0.3m</v>
          </cell>
          <cell r="F563">
            <v>11</v>
          </cell>
          <cell r="G563">
            <v>1</v>
          </cell>
          <cell r="H563">
            <v>150008</v>
          </cell>
          <cell r="I563" t="str">
            <v>onlinekabelshop: CABLE-161-0.3</v>
          </cell>
        </row>
        <row r="564">
          <cell r="A564" t="str">
            <v>PQ-S001</v>
          </cell>
          <cell r="B564" t="str">
            <v>fasteners</v>
          </cell>
          <cell r="C564" t="str">
            <v>m3 x 12</v>
          </cell>
          <cell r="F564">
            <v>1</v>
          </cell>
          <cell r="G564">
            <v>0</v>
          </cell>
          <cell r="H564">
            <v>150008</v>
          </cell>
          <cell r="I564">
            <v>1420391</v>
          </cell>
        </row>
        <row r="565">
          <cell r="A565" t="str">
            <v>PQ-S002</v>
          </cell>
          <cell r="B565" t="str">
            <v>fasteners</v>
          </cell>
          <cell r="C565" t="str">
            <v>spacer m3 x 10</v>
          </cell>
          <cell r="F565">
            <v>1</v>
          </cell>
          <cell r="G565">
            <v>0</v>
          </cell>
          <cell r="H565">
            <v>150008</v>
          </cell>
          <cell r="I565">
            <v>1466761</v>
          </cell>
        </row>
        <row r="566">
          <cell r="A566" t="str">
            <v>PQ-S003</v>
          </cell>
          <cell r="B566" t="str">
            <v>fasteners</v>
          </cell>
          <cell r="C566" t="str">
            <v>washer m3</v>
          </cell>
          <cell r="F566">
            <v>1</v>
          </cell>
          <cell r="G566">
            <v>0</v>
          </cell>
          <cell r="H566">
            <v>150008</v>
          </cell>
          <cell r="I566">
            <v>1377496</v>
          </cell>
        </row>
        <row r="567">
          <cell r="A567" t="str">
            <v>PQ-S004</v>
          </cell>
          <cell r="B567" t="str">
            <v>fasteners</v>
          </cell>
          <cell r="C567" t="str">
            <v>spacer 6mm</v>
          </cell>
          <cell r="F567">
            <v>1</v>
          </cell>
          <cell r="G567">
            <v>0</v>
          </cell>
          <cell r="H567">
            <v>150008</v>
          </cell>
          <cell r="I567">
            <v>1466909</v>
          </cell>
        </row>
        <row r="568">
          <cell r="A568" t="str">
            <v>PQ-S005</v>
          </cell>
          <cell r="B568" t="str">
            <v>fasteners</v>
          </cell>
          <cell r="C568" t="str">
            <v>m2.5 x 16</v>
          </cell>
          <cell r="F568">
            <v>1</v>
          </cell>
          <cell r="G568">
            <v>0</v>
          </cell>
          <cell r="H568">
            <v>150008</v>
          </cell>
          <cell r="I568">
            <v>2253195</v>
          </cell>
        </row>
        <row r="569">
          <cell r="A569" t="str">
            <v>PQ-S006</v>
          </cell>
          <cell r="B569" t="str">
            <v>fasteners</v>
          </cell>
          <cell r="C569" t="str">
            <v>m5 x 20</v>
          </cell>
          <cell r="F569">
            <v>1</v>
          </cell>
          <cell r="G569">
            <v>0</v>
          </cell>
          <cell r="H569">
            <v>150008</v>
          </cell>
          <cell r="I569">
            <v>1420336</v>
          </cell>
        </row>
        <row r="570">
          <cell r="A570" t="str">
            <v>PQ-X011</v>
          </cell>
          <cell r="B570" t="str">
            <v>overig (X)</v>
          </cell>
          <cell r="C570" t="str">
            <v>inverter</v>
          </cell>
          <cell r="F570">
            <v>1</v>
          </cell>
          <cell r="G570">
            <v>0</v>
          </cell>
        </row>
        <row r="571">
          <cell r="A571" t="str">
            <v>PQ-B025</v>
          </cell>
          <cell r="B571" t="str">
            <v>circuit Boards</v>
          </cell>
          <cell r="C571" t="str">
            <v>PQ2014-07 top terminal</v>
          </cell>
          <cell r="E571" t="str">
            <v>circuit boards</v>
          </cell>
          <cell r="F571">
            <v>2</v>
          </cell>
          <cell r="G571">
            <v>0</v>
          </cell>
        </row>
        <row r="572">
          <cell r="A572" t="str">
            <v>PQ-B026</v>
          </cell>
          <cell r="B572" t="str">
            <v>Circuit boards</v>
          </cell>
          <cell r="C572" t="str">
            <v>PQ2014-12 base terminal V3</v>
          </cell>
          <cell r="E572" t="str">
            <v>circuit boards</v>
          </cell>
          <cell r="F572">
            <v>1</v>
          </cell>
          <cell r="G572">
            <v>0</v>
          </cell>
        </row>
        <row r="573">
          <cell r="A573" t="str">
            <v>PQ-X012</v>
          </cell>
          <cell r="B573" t="str">
            <v>overig (X)</v>
          </cell>
          <cell r="C573" t="str">
            <v>computer TF-GENE-LN05W1-B10-01</v>
          </cell>
          <cell r="F573">
            <v>2</v>
          </cell>
          <cell r="G573">
            <v>0</v>
          </cell>
        </row>
        <row r="574">
          <cell r="A574" t="str">
            <v>PQ-X013</v>
          </cell>
          <cell r="B574" t="str">
            <v>overig (X)</v>
          </cell>
          <cell r="C574" t="str">
            <v>inverter cable</v>
          </cell>
          <cell r="F574">
            <v>2</v>
          </cell>
          <cell r="G574">
            <v>0</v>
          </cell>
          <cell r="H574">
            <v>150010</v>
          </cell>
          <cell r="I574" t="str">
            <v>Glyn GMBH KAB-51021-0800-0500FK</v>
          </cell>
        </row>
        <row r="575">
          <cell r="A575" t="str">
            <v>PQ-X014</v>
          </cell>
          <cell r="B575" t="str">
            <v>overig (X)</v>
          </cell>
          <cell r="C575" t="str">
            <v>usb extern inc stofkap</v>
          </cell>
          <cell r="F575">
            <v>0</v>
          </cell>
          <cell r="G575">
            <v>1</v>
          </cell>
          <cell r="H575">
            <v>150008</v>
          </cell>
          <cell r="I575">
            <v>1850636</v>
          </cell>
        </row>
        <row r="576">
          <cell r="A576" t="str">
            <v>PQ-X015</v>
          </cell>
          <cell r="B576" t="str">
            <v>overig (X)</v>
          </cell>
          <cell r="C576" t="str">
            <v>usb to motherboard</v>
          </cell>
          <cell r="F576">
            <v>3</v>
          </cell>
          <cell r="G576">
            <v>10</v>
          </cell>
          <cell r="H576">
            <v>150010</v>
          </cell>
        </row>
        <row r="577">
          <cell r="A577" t="str">
            <v>PQ-X016</v>
          </cell>
          <cell r="B577" t="str">
            <v>overig (X)</v>
          </cell>
          <cell r="C577" t="str">
            <v>pigtail gps</v>
          </cell>
          <cell r="F577">
            <v>15</v>
          </cell>
          <cell r="G577">
            <v>0</v>
          </cell>
        </row>
        <row r="578">
          <cell r="A578" t="str">
            <v>PQ-X017</v>
          </cell>
          <cell r="B578" t="str">
            <v>overig (X)</v>
          </cell>
          <cell r="C578" t="str">
            <v>cross ethernet cable 0.5m</v>
          </cell>
          <cell r="F578">
            <v>3</v>
          </cell>
          <cell r="G578">
            <v>1</v>
          </cell>
          <cell r="H578">
            <v>150022</v>
          </cell>
          <cell r="I578" t="str">
            <v>611-6498</v>
          </cell>
        </row>
        <row r="579">
          <cell r="A579" t="str">
            <v>PQ-X018</v>
          </cell>
          <cell r="B579" t="str">
            <v>overig (X)</v>
          </cell>
          <cell r="C579" t="str">
            <v>GSM antenne</v>
          </cell>
          <cell r="F579">
            <v>0</v>
          </cell>
          <cell r="G579">
            <v>0</v>
          </cell>
          <cell r="H579">
            <v>150003</v>
          </cell>
          <cell r="I579" t="str">
            <v>986198 - 89</v>
          </cell>
        </row>
        <row r="580">
          <cell r="A580" t="str">
            <v>PQ-X020</v>
          </cell>
          <cell r="B580" t="str">
            <v>overig (X)</v>
          </cell>
          <cell r="C580" t="str">
            <v>GPS header</v>
          </cell>
          <cell r="F580">
            <v>8</v>
          </cell>
          <cell r="G580">
            <v>0</v>
          </cell>
        </row>
        <row r="581">
          <cell r="A581" t="str">
            <v>PQ-X021</v>
          </cell>
          <cell r="B581" t="str">
            <v>overig (X)</v>
          </cell>
          <cell r="C581" t="str">
            <v>luchtventiel</v>
          </cell>
          <cell r="F581">
            <v>40</v>
          </cell>
          <cell r="G581">
            <v>5</v>
          </cell>
        </row>
        <row r="582">
          <cell r="A582" t="str">
            <v>PQ-W042</v>
          </cell>
          <cell r="B582" t="str">
            <v>wire (W)</v>
          </cell>
          <cell r="C582" t="str">
            <v>5 core 0.75mm</v>
          </cell>
          <cell r="F582">
            <v>0</v>
          </cell>
          <cell r="H582">
            <v>150008</v>
          </cell>
          <cell r="I582">
            <v>1204058</v>
          </cell>
          <cell r="M582">
            <v>1</v>
          </cell>
          <cell r="N582" t="str">
            <v>vlos linak kabel</v>
          </cell>
          <cell r="O582">
            <v>0</v>
          </cell>
        </row>
        <row r="583">
          <cell r="A583" t="str">
            <v>PQ-E001</v>
          </cell>
          <cell r="B583" t="str">
            <v xml:space="preserve">Completed components (E) </v>
          </cell>
          <cell r="C583" t="str">
            <v>Inertial measurement unit (IMU)</v>
          </cell>
          <cell r="F583">
            <v>0</v>
          </cell>
          <cell r="M583">
            <v>1</v>
          </cell>
          <cell r="O583">
            <v>0</v>
          </cell>
        </row>
        <row r="584">
          <cell r="A584" t="str">
            <v>PQ-E002</v>
          </cell>
          <cell r="B584" t="str">
            <v xml:space="preserve">Completed components (E) </v>
          </cell>
          <cell r="C584" t="str">
            <v>tractor control module (TCM)</v>
          </cell>
          <cell r="F584">
            <v>3</v>
          </cell>
          <cell r="M584">
            <v>1</v>
          </cell>
          <cell r="O584">
            <v>0</v>
          </cell>
        </row>
        <row r="585">
          <cell r="A585" t="str">
            <v>PQ-E003</v>
          </cell>
          <cell r="B585" t="str">
            <v xml:space="preserve">Completed components (E) </v>
          </cell>
          <cell r="C585" t="str">
            <v>Steering control unit (SCU)</v>
          </cell>
          <cell r="F585">
            <v>6</v>
          </cell>
          <cell r="M585">
            <v>1</v>
          </cell>
          <cell r="O585">
            <v>0</v>
          </cell>
        </row>
        <row r="586">
          <cell r="A586" t="str">
            <v>PQ-E004</v>
          </cell>
          <cell r="B586" t="str">
            <v xml:space="preserve">Completed components (E) </v>
          </cell>
          <cell r="C586" t="str">
            <v>Safety control module (SCM)</v>
          </cell>
          <cell r="F586">
            <v>1</v>
          </cell>
          <cell r="M586">
            <v>1</v>
          </cell>
          <cell r="O586">
            <v>0</v>
          </cell>
        </row>
        <row r="587">
          <cell r="A587" t="str">
            <v>PQ-E005</v>
          </cell>
          <cell r="B587" t="str">
            <v xml:space="preserve">Completed components (E) </v>
          </cell>
          <cell r="C587" t="str">
            <v>Sprayer control unit</v>
          </cell>
          <cell r="F587">
            <v>0</v>
          </cell>
          <cell r="M587">
            <v>1</v>
          </cell>
          <cell r="O587">
            <v>0</v>
          </cell>
        </row>
        <row r="588">
          <cell r="A588" t="str">
            <v>PQ-E006</v>
          </cell>
          <cell r="B588" t="str">
            <v xml:space="preserve">Completed components (E) </v>
          </cell>
          <cell r="C588" t="str">
            <v>Navcom terminal</v>
          </cell>
          <cell r="F588">
            <v>0</v>
          </cell>
          <cell r="M588">
            <v>1</v>
          </cell>
          <cell r="O588">
            <v>0</v>
          </cell>
        </row>
        <row r="589">
          <cell r="A589" t="str">
            <v>PQ-E007</v>
          </cell>
          <cell r="B589" t="str">
            <v xml:space="preserve">Completed components (E) </v>
          </cell>
          <cell r="C589" t="str">
            <v>MCM reelmaster 5500H</v>
          </cell>
          <cell r="F589">
            <v>2</v>
          </cell>
          <cell r="M589">
            <v>1</v>
          </cell>
          <cell r="O589">
            <v>0</v>
          </cell>
        </row>
        <row r="590">
          <cell r="A590" t="str">
            <v>PQ-E008</v>
          </cell>
          <cell r="B590" t="str">
            <v xml:space="preserve">Completed components (E) </v>
          </cell>
          <cell r="C590" t="str">
            <v>MCM greensmaster 3250</v>
          </cell>
          <cell r="F590">
            <v>0</v>
          </cell>
          <cell r="M590">
            <v>1</v>
          </cell>
          <cell r="O590">
            <v>0</v>
          </cell>
        </row>
        <row r="591">
          <cell r="A591" t="str">
            <v>PQ-E009</v>
          </cell>
          <cell r="B591" t="str">
            <v xml:space="preserve">Completed components (E) </v>
          </cell>
          <cell r="C591" t="str">
            <v>harness reelmaster 5500</v>
          </cell>
          <cell r="F591">
            <v>0</v>
          </cell>
          <cell r="M591">
            <v>1</v>
          </cell>
          <cell r="O591">
            <v>0</v>
          </cell>
        </row>
        <row r="592">
          <cell r="A592" t="str">
            <v>PQ-E010</v>
          </cell>
          <cell r="B592" t="str">
            <v xml:space="preserve">Completed components (E) </v>
          </cell>
          <cell r="C592" t="str">
            <v>harness greensmaster 3250</v>
          </cell>
          <cell r="F592">
            <v>0</v>
          </cell>
          <cell r="M592">
            <v>1</v>
          </cell>
          <cell r="O592">
            <v>0</v>
          </cell>
        </row>
        <row r="593">
          <cell r="A593" t="str">
            <v>PQ-G008</v>
          </cell>
          <cell r="B593" t="str">
            <v>Sensors (G)</v>
          </cell>
          <cell r="C593" t="str">
            <v>parkeer sensoren cobra 294 (2sensor)</v>
          </cell>
          <cell r="F593">
            <v>0</v>
          </cell>
          <cell r="H593">
            <v>150002</v>
          </cell>
          <cell r="M593">
            <v>1</v>
          </cell>
          <cell r="N593" t="str">
            <v>C00359 met de sensoren van de c259</v>
          </cell>
          <cell r="O593">
            <v>0</v>
          </cell>
        </row>
        <row r="594">
          <cell r="A594" t="str">
            <v>PQ-E011</v>
          </cell>
          <cell r="B594" t="str">
            <v xml:space="preserve">Completed components (E) </v>
          </cell>
          <cell r="C594" t="str">
            <v>harness fendt 211</v>
          </cell>
          <cell r="F594">
            <v>0</v>
          </cell>
          <cell r="M594">
            <v>1</v>
          </cell>
          <cell r="O594">
            <v>0</v>
          </cell>
        </row>
        <row r="595">
          <cell r="A595" t="str">
            <v>PQ-X036</v>
          </cell>
          <cell r="B595" t="str">
            <v>overig (X)</v>
          </cell>
          <cell r="C595" t="str">
            <v>digi maxstream xpress radioethernet</v>
          </cell>
        </row>
        <row r="596">
          <cell r="A596" t="str">
            <v>PQ-X037</v>
          </cell>
          <cell r="B596" t="str">
            <v>overig (X)</v>
          </cell>
          <cell r="C596" t="str">
            <v>sattel radio</v>
          </cell>
          <cell r="F596">
            <v>0</v>
          </cell>
          <cell r="M596">
            <v>1</v>
          </cell>
          <cell r="O596">
            <v>0</v>
          </cell>
        </row>
        <row r="597">
          <cell r="A597" t="str">
            <v>PQ-X038</v>
          </cell>
          <cell r="B597" t="str">
            <v>overig (X)</v>
          </cell>
          <cell r="C597" t="str">
            <v>antenne voor sattel radio</v>
          </cell>
        </row>
        <row r="598">
          <cell r="A598" t="str">
            <v>PQ-X039</v>
          </cell>
          <cell r="B598" t="str">
            <v>overig (X)</v>
          </cell>
          <cell r="C598" t="str">
            <v>wifi adapter</v>
          </cell>
        </row>
        <row r="599">
          <cell r="A599" t="str">
            <v>PQ-G009</v>
          </cell>
          <cell r="B599" t="str">
            <v>Sensors (G)</v>
          </cell>
          <cell r="C599" t="str">
            <v>brigade 8000 radar</v>
          </cell>
          <cell r="F599">
            <v>0</v>
          </cell>
          <cell r="H599">
            <v>150001</v>
          </cell>
          <cell r="I599" t="str">
            <v>BS-8000</v>
          </cell>
          <cell r="M599">
            <v>1</v>
          </cell>
          <cell r="O599">
            <v>0</v>
          </cell>
        </row>
        <row r="600">
          <cell r="A600" t="str">
            <v>PQ-H011</v>
          </cell>
          <cell r="B600" t="str">
            <v>housing (H)</v>
          </cell>
          <cell r="C600" t="str">
            <v>behuizing 8000 radar</v>
          </cell>
          <cell r="F600">
            <v>13</v>
          </cell>
          <cell r="H600">
            <v>150022</v>
          </cell>
          <cell r="I600" t="str">
            <v>772-0940</v>
          </cell>
        </row>
        <row r="601">
          <cell r="A601" t="str">
            <v>PQ-A050</v>
          </cell>
          <cell r="B601" t="str">
            <v>Metal work (A)</v>
          </cell>
          <cell r="C601" t="str">
            <v>module mount rear seat</v>
          </cell>
          <cell r="F601">
            <v>0</v>
          </cell>
          <cell r="M601">
            <v>1</v>
          </cell>
          <cell r="O601">
            <v>0</v>
          </cell>
        </row>
        <row r="602">
          <cell r="A602" t="str">
            <v>PQ-A051</v>
          </cell>
          <cell r="B602" t="str">
            <v>Metal work (A)</v>
          </cell>
          <cell r="C602" t="str">
            <v>radar stand front of tractor</v>
          </cell>
          <cell r="F602">
            <v>0</v>
          </cell>
          <cell r="M602">
            <v>1</v>
          </cell>
          <cell r="O602">
            <v>0</v>
          </cell>
        </row>
        <row r="603">
          <cell r="A603" t="str">
            <v>PQ-X041</v>
          </cell>
          <cell r="B603" t="str">
            <v>overig (X)</v>
          </cell>
          <cell r="C603" t="str">
            <v>GPS antenne Multi Frequency</v>
          </cell>
          <cell r="F603">
            <v>0</v>
          </cell>
          <cell r="H603">
            <v>150023</v>
          </cell>
          <cell r="I603" t="str">
            <v>SBG10391-01</v>
          </cell>
          <cell r="M603">
            <v>1</v>
          </cell>
          <cell r="O603">
            <v>0</v>
          </cell>
        </row>
        <row r="604">
          <cell r="A604" t="str">
            <v>PQ-K023</v>
          </cell>
          <cell r="B604" t="str">
            <v>electromechanical (K)</v>
          </cell>
          <cell r="C604" t="str">
            <v>Noodstop</v>
          </cell>
          <cell r="F604">
            <v>2</v>
          </cell>
          <cell r="H604">
            <v>150013</v>
          </cell>
          <cell r="I604" t="str">
            <v xml:space="preserve">XALK178E </v>
          </cell>
          <cell r="M604">
            <v>1</v>
          </cell>
          <cell r="O604">
            <v>0</v>
          </cell>
        </row>
        <row r="605">
          <cell r="A605" t="str">
            <v>PQ-G010</v>
          </cell>
          <cell r="B605" t="str">
            <v>Sensors (G)</v>
          </cell>
          <cell r="C605" t="str">
            <v>remote club1000-s3</v>
          </cell>
          <cell r="F605">
            <v>0</v>
          </cell>
          <cell r="H605">
            <v>150022</v>
          </cell>
          <cell r="I605" t="str">
            <v>385-516</v>
          </cell>
          <cell r="M605">
            <v>1</v>
          </cell>
          <cell r="O605">
            <v>0</v>
          </cell>
        </row>
        <row r="606">
          <cell r="A606" t="str">
            <v>PQ-A001</v>
          </cell>
          <cell r="B606" t="str">
            <v>Metal work (A)</v>
          </cell>
          <cell r="C606" t="str">
            <v>FW-1-Wielsensor beugel</v>
          </cell>
          <cell r="F606">
            <v>0</v>
          </cell>
          <cell r="M606">
            <v>1</v>
          </cell>
          <cell r="O606">
            <v>0</v>
          </cell>
        </row>
        <row r="607">
          <cell r="A607" t="str">
            <v>PQ-A002</v>
          </cell>
          <cell r="B607" t="str">
            <v>Metal work (A)</v>
          </cell>
          <cell r="C607" t="str">
            <v>FW-2-Pulsenwiel</v>
          </cell>
          <cell r="F607">
            <v>0</v>
          </cell>
          <cell r="M607">
            <v>1</v>
          </cell>
          <cell r="O607">
            <v>0</v>
          </cell>
        </row>
        <row r="608">
          <cell r="A608" t="str">
            <v>PQ-A003</v>
          </cell>
          <cell r="B608" t="str">
            <v>Metal work (A)</v>
          </cell>
          <cell r="C608" t="str">
            <v>FW-3-Rops mount</v>
          </cell>
          <cell r="F608">
            <v>0</v>
          </cell>
          <cell r="M608">
            <v>1</v>
          </cell>
          <cell r="O608">
            <v>0</v>
          </cell>
        </row>
        <row r="609">
          <cell r="A609" t="str">
            <v>PQ-A004</v>
          </cell>
          <cell r="B609" t="str">
            <v>Metal work (A)</v>
          </cell>
          <cell r="C609" t="str">
            <v>FW-4-Logo backplate</v>
          </cell>
          <cell r="F609">
            <v>0</v>
          </cell>
          <cell r="M609">
            <v>1</v>
          </cell>
          <cell r="O609">
            <v>0</v>
          </cell>
        </row>
        <row r="610">
          <cell r="A610" t="str">
            <v>PQ-A005</v>
          </cell>
          <cell r="B610" t="str">
            <v>Metal work (A)</v>
          </cell>
          <cell r="C610" t="str">
            <v>FW-5-motorspeed main bracket</v>
          </cell>
          <cell r="F610">
            <v>0</v>
          </cell>
          <cell r="M610">
            <v>1</v>
          </cell>
          <cell r="O610">
            <v>0</v>
          </cell>
        </row>
        <row r="611">
          <cell r="A611" t="str">
            <v>PQ-A006</v>
          </cell>
          <cell r="B611" t="str">
            <v>Metal work (A)</v>
          </cell>
          <cell r="C611" t="str">
            <v>FW-6-motorspeed notch plate</v>
          </cell>
          <cell r="F611">
            <v>0</v>
          </cell>
          <cell r="M611">
            <v>1</v>
          </cell>
          <cell r="O611">
            <v>0</v>
          </cell>
        </row>
        <row r="612">
          <cell r="A612" t="str">
            <v>PQ-A007</v>
          </cell>
          <cell r="B612" t="str">
            <v>Metal work (A)</v>
          </cell>
          <cell r="C612" t="str">
            <v>FW-7-trans main mount</v>
          </cell>
          <cell r="F612">
            <v>0</v>
          </cell>
          <cell r="M612">
            <v>1</v>
          </cell>
          <cell r="O612">
            <v>0</v>
          </cell>
        </row>
        <row r="613">
          <cell r="A613" t="str">
            <v>PQ-A008</v>
          </cell>
          <cell r="B613" t="str">
            <v>Metal work (A)</v>
          </cell>
          <cell r="C613" t="str">
            <v>FW-8-trans sensor mount</v>
          </cell>
          <cell r="F613">
            <v>0</v>
          </cell>
          <cell r="M613">
            <v>1</v>
          </cell>
          <cell r="O613">
            <v>0</v>
          </cell>
        </row>
        <row r="614">
          <cell r="A614" t="str">
            <v>PQ-A009</v>
          </cell>
          <cell r="B614" t="str">
            <v>Metal work (A)</v>
          </cell>
          <cell r="C614" t="str">
            <v>FW-9-trans rod</v>
          </cell>
          <cell r="F614">
            <v>0</v>
          </cell>
          <cell r="M614">
            <v>1</v>
          </cell>
          <cell r="O614">
            <v>0</v>
          </cell>
        </row>
        <row r="615">
          <cell r="A615" t="str">
            <v>PQ-A010</v>
          </cell>
          <cell r="B615" t="str">
            <v>Metal work (A)</v>
          </cell>
          <cell r="C615" t="str">
            <v>FW-10-trans base plate</v>
          </cell>
          <cell r="F615">
            <v>0</v>
          </cell>
          <cell r="M615">
            <v>1</v>
          </cell>
          <cell r="O615">
            <v>0</v>
          </cell>
        </row>
        <row r="616">
          <cell r="A616" t="str">
            <v>PQ-A011</v>
          </cell>
          <cell r="B616" t="str">
            <v>Metal work (A)</v>
          </cell>
          <cell r="C616" t="str">
            <v>FW-11-bronzen bus</v>
          </cell>
          <cell r="F616">
            <v>0</v>
          </cell>
          <cell r="M616">
            <v>1</v>
          </cell>
          <cell r="O616">
            <v>0</v>
          </cell>
        </row>
        <row r="617">
          <cell r="A617" t="str">
            <v>PQ-A012</v>
          </cell>
          <cell r="B617" t="str">
            <v>Metal work (A)</v>
          </cell>
          <cell r="C617" t="str">
            <v>FW-12-trans magnet mount</v>
          </cell>
          <cell r="F617">
            <v>0</v>
          </cell>
          <cell r="M617">
            <v>1</v>
          </cell>
          <cell r="O617">
            <v>0</v>
          </cell>
        </row>
        <row r="618">
          <cell r="A618" t="str">
            <v>PQ-A013</v>
          </cell>
          <cell r="B618" t="str">
            <v>Metal work (A)</v>
          </cell>
          <cell r="C618" t="str">
            <v>FW-13-trans filler plate</v>
          </cell>
          <cell r="F618">
            <v>0</v>
          </cell>
          <cell r="M618">
            <v>1</v>
          </cell>
          <cell r="O618">
            <v>0</v>
          </cell>
        </row>
        <row r="619">
          <cell r="A619" t="str">
            <v>PQ-A014</v>
          </cell>
          <cell r="B619" t="str">
            <v>Metal work (A)</v>
          </cell>
          <cell r="C619" t="str">
            <v>FW-14-remote receiver mount</v>
          </cell>
          <cell r="F619">
            <v>0</v>
          </cell>
          <cell r="M619">
            <v>1</v>
          </cell>
          <cell r="O619">
            <v>0</v>
          </cell>
        </row>
        <row r="620">
          <cell r="A620" t="str">
            <v>PQ-A015</v>
          </cell>
          <cell r="B620" t="str">
            <v>Metal work (A)</v>
          </cell>
          <cell r="C620" t="str">
            <v>FW-15-gasgeefkabel mount</v>
          </cell>
          <cell r="F620">
            <v>0</v>
          </cell>
          <cell r="M620">
            <v>1</v>
          </cell>
          <cell r="O620">
            <v>0</v>
          </cell>
        </row>
        <row r="621">
          <cell r="A621" t="str">
            <v>PQ-A016</v>
          </cell>
          <cell r="B621" t="str">
            <v>Metal work (A)</v>
          </cell>
          <cell r="C621" t="str">
            <v>FW-16-remote control bakje</v>
          </cell>
          <cell r="F621">
            <v>0</v>
          </cell>
          <cell r="M621">
            <v>1</v>
          </cell>
          <cell r="O621">
            <v>0</v>
          </cell>
        </row>
        <row r="622">
          <cell r="A622" t="str">
            <v>PQ-A017</v>
          </cell>
          <cell r="B622" t="str">
            <v>Metal work (A)</v>
          </cell>
          <cell r="C622" t="str">
            <v>FW-17-radar rear</v>
          </cell>
          <cell r="F622">
            <v>0</v>
          </cell>
          <cell r="M622">
            <v>1</v>
          </cell>
          <cell r="O622">
            <v>0</v>
          </cell>
        </row>
        <row r="623">
          <cell r="A623" t="str">
            <v>PQ-A018</v>
          </cell>
          <cell r="B623" t="str">
            <v>Metal work (A)</v>
          </cell>
          <cell r="C623" t="str">
            <v>FW-18-monitorsteun 1</v>
          </cell>
          <cell r="F623">
            <v>0</v>
          </cell>
          <cell r="M623">
            <v>1</v>
          </cell>
          <cell r="O623">
            <v>0</v>
          </cell>
        </row>
        <row r="624">
          <cell r="A624" t="str">
            <v>PQ-A019</v>
          </cell>
          <cell r="B624" t="str">
            <v>Metal work (A)</v>
          </cell>
          <cell r="C624" t="str">
            <v>FW-19-monitorsteun 2</v>
          </cell>
          <cell r="F624">
            <v>0</v>
          </cell>
          <cell r="M624">
            <v>1</v>
          </cell>
          <cell r="O624">
            <v>0</v>
          </cell>
        </row>
        <row r="625">
          <cell r="A625" t="str">
            <v>PQ-A020</v>
          </cell>
          <cell r="B625" t="str">
            <v>Metal work (A)</v>
          </cell>
          <cell r="C625" t="str">
            <v>FW-20-drager bumper voor</v>
          </cell>
          <cell r="F625">
            <v>0</v>
          </cell>
          <cell r="M625">
            <v>1</v>
          </cell>
          <cell r="O625">
            <v>0</v>
          </cell>
        </row>
        <row r="626">
          <cell r="A626" t="str">
            <v>PQ-A021</v>
          </cell>
          <cell r="B626" t="str">
            <v>Metal work (A)</v>
          </cell>
          <cell r="C626" t="str">
            <v>FW-21-staandeplaat voor</v>
          </cell>
          <cell r="F626">
            <v>0</v>
          </cell>
          <cell r="M626">
            <v>1</v>
          </cell>
          <cell r="O626">
            <v>0</v>
          </cell>
        </row>
        <row r="627">
          <cell r="A627" t="str">
            <v>PQ-A022</v>
          </cell>
          <cell r="B627" t="str">
            <v>Metal work (A)</v>
          </cell>
          <cell r="C627" t="str">
            <v>FW-22-bumper voor</v>
          </cell>
          <cell r="F627">
            <v>0</v>
          </cell>
          <cell r="M627">
            <v>1</v>
          </cell>
          <cell r="O627">
            <v>0</v>
          </cell>
        </row>
        <row r="628">
          <cell r="A628" t="str">
            <v>PQ-A023</v>
          </cell>
          <cell r="B628" t="str">
            <v>Metal work (A)</v>
          </cell>
          <cell r="C628" t="str">
            <v>FW-23-sensorbeugel voor</v>
          </cell>
          <cell r="F628">
            <v>0</v>
          </cell>
          <cell r="M628">
            <v>1</v>
          </cell>
          <cell r="O628">
            <v>0</v>
          </cell>
        </row>
        <row r="629">
          <cell r="A629" t="str">
            <v>PQ-A024</v>
          </cell>
          <cell r="B629" t="str">
            <v>Metal work (A)</v>
          </cell>
          <cell r="C629" t="str">
            <v>FW-24-bout / veer</v>
          </cell>
          <cell r="F629">
            <v>0</v>
          </cell>
          <cell r="M629">
            <v>1</v>
          </cell>
          <cell r="O629">
            <v>0</v>
          </cell>
        </row>
        <row r="630">
          <cell r="A630" t="str">
            <v>PQ-A025</v>
          </cell>
          <cell r="B630" t="str">
            <v>Metal work (A)</v>
          </cell>
          <cell r="C630" t="str">
            <v>FW-25-sensorachterplaat</v>
          </cell>
          <cell r="F630">
            <v>0</v>
          </cell>
          <cell r="M630">
            <v>1</v>
          </cell>
          <cell r="O630">
            <v>0</v>
          </cell>
        </row>
        <row r="631">
          <cell r="A631" t="str">
            <v>PQ-A026</v>
          </cell>
          <cell r="B631" t="str">
            <v>Metal work (A)</v>
          </cell>
          <cell r="C631" t="str">
            <v>FW-26-bumper achter</v>
          </cell>
          <cell r="F631">
            <v>0</v>
          </cell>
          <cell r="M631">
            <v>1</v>
          </cell>
          <cell r="O631">
            <v>0</v>
          </cell>
        </row>
        <row r="632">
          <cell r="A632" t="str">
            <v>PQ-A027</v>
          </cell>
          <cell r="B632" t="str">
            <v>Metal work (A)</v>
          </cell>
          <cell r="C632" t="str">
            <v>FW-27-stuurgaffel</v>
          </cell>
          <cell r="F632">
            <v>0</v>
          </cell>
          <cell r="M632">
            <v>1</v>
          </cell>
          <cell r="O632">
            <v>0</v>
          </cell>
        </row>
        <row r="633">
          <cell r="A633" t="str">
            <v>PQ-A028</v>
          </cell>
          <cell r="B633" t="str">
            <v>Metal work (A)</v>
          </cell>
          <cell r="C633" t="str">
            <v>FW-28-blokplaat</v>
          </cell>
          <cell r="F633">
            <v>0</v>
          </cell>
          <cell r="M633">
            <v>1</v>
          </cell>
          <cell r="O633">
            <v>0</v>
          </cell>
        </row>
        <row r="634">
          <cell r="A634" t="str">
            <v>PQ-A029</v>
          </cell>
          <cell r="B634" t="str">
            <v>Metal work (A)</v>
          </cell>
          <cell r="C634" t="str">
            <v>GM-1-bumper voor</v>
          </cell>
          <cell r="F634">
            <v>0</v>
          </cell>
          <cell r="M634">
            <v>1</v>
          </cell>
          <cell r="O634">
            <v>0</v>
          </cell>
        </row>
        <row r="635">
          <cell r="A635" t="str">
            <v>PQ-A030</v>
          </cell>
          <cell r="B635" t="str">
            <v>Metal work (A)</v>
          </cell>
          <cell r="C635" t="str">
            <v>GM-2-drager voor</v>
          </cell>
          <cell r="F635">
            <v>0</v>
          </cell>
          <cell r="M635">
            <v>1</v>
          </cell>
          <cell r="O635">
            <v>0</v>
          </cell>
        </row>
        <row r="636">
          <cell r="A636" t="str">
            <v>PQ-A031</v>
          </cell>
          <cell r="B636" t="str">
            <v>Metal work (A)</v>
          </cell>
          <cell r="C636" t="str">
            <v>GM-3-sensorbeugel</v>
          </cell>
          <cell r="F636">
            <v>0</v>
          </cell>
          <cell r="M636">
            <v>1</v>
          </cell>
          <cell r="O636">
            <v>0</v>
          </cell>
        </row>
        <row r="637">
          <cell r="A637" t="str">
            <v>PQ-A032</v>
          </cell>
          <cell r="B637" t="str">
            <v>Metal work (A)</v>
          </cell>
          <cell r="C637" t="str">
            <v>GM-4-staandeplaat voor</v>
          </cell>
          <cell r="F637">
            <v>0</v>
          </cell>
          <cell r="M637">
            <v>1</v>
          </cell>
          <cell r="O637">
            <v>0</v>
          </cell>
        </row>
        <row r="638">
          <cell r="A638" t="str">
            <v>PQ-A033</v>
          </cell>
          <cell r="B638" t="str">
            <v>Metal work (A)</v>
          </cell>
          <cell r="C638" t="str">
            <v>GM-5-bumper achter</v>
          </cell>
          <cell r="F638">
            <v>0</v>
          </cell>
          <cell r="M638">
            <v>1</v>
          </cell>
          <cell r="O638">
            <v>0</v>
          </cell>
        </row>
        <row r="639">
          <cell r="A639" t="str">
            <v>PQ-A034</v>
          </cell>
          <cell r="B639" t="str">
            <v>Metal work (A)</v>
          </cell>
          <cell r="C639" t="str">
            <v>GM-6-sensorplaat 5+6 aanelkaar</v>
          </cell>
          <cell r="F639">
            <v>0</v>
          </cell>
          <cell r="M639">
            <v>1</v>
          </cell>
          <cell r="O639">
            <v>0</v>
          </cell>
        </row>
        <row r="640">
          <cell r="A640" t="str">
            <v>PQ-A035</v>
          </cell>
          <cell r="B640" t="str">
            <v>Metal work (A)</v>
          </cell>
          <cell r="C640" t="str">
            <v>GM-7-gps beugel</v>
          </cell>
          <cell r="F640">
            <v>0</v>
          </cell>
          <cell r="M640">
            <v>1</v>
          </cell>
          <cell r="O640">
            <v>0</v>
          </cell>
        </row>
        <row r="641">
          <cell r="A641" t="str">
            <v>PQ-A036</v>
          </cell>
          <cell r="B641" t="str">
            <v>Metal work (A)</v>
          </cell>
          <cell r="C641" t="str">
            <v>GM-8-controller steun</v>
          </cell>
          <cell r="F641">
            <v>0</v>
          </cell>
          <cell r="M641">
            <v>1</v>
          </cell>
          <cell r="O641">
            <v>0</v>
          </cell>
        </row>
        <row r="642">
          <cell r="A642" t="str">
            <v>PQ-A037</v>
          </cell>
          <cell r="B642" t="str">
            <v>Metal work (A)</v>
          </cell>
          <cell r="C642" t="str">
            <v>GM-9-achterplaat</v>
          </cell>
          <cell r="F642">
            <v>0</v>
          </cell>
          <cell r="M642">
            <v>1</v>
          </cell>
          <cell r="O642">
            <v>0</v>
          </cell>
        </row>
        <row r="643">
          <cell r="A643" t="str">
            <v>PQ-A038</v>
          </cell>
          <cell r="B643" t="str">
            <v>Metal work (A)</v>
          </cell>
          <cell r="C643" t="str">
            <v>GM-10-kap</v>
          </cell>
          <cell r="F643">
            <v>0</v>
          </cell>
          <cell r="M643">
            <v>1</v>
          </cell>
          <cell r="O643">
            <v>0</v>
          </cell>
        </row>
        <row r="644">
          <cell r="A644" t="str">
            <v>PQ-A039</v>
          </cell>
          <cell r="B644" t="str">
            <v>Metal work (A)</v>
          </cell>
          <cell r="C644" t="str">
            <v>GM-11-zijplaat links</v>
          </cell>
          <cell r="F644">
            <v>0</v>
          </cell>
          <cell r="M644">
            <v>1</v>
          </cell>
          <cell r="O644">
            <v>0</v>
          </cell>
        </row>
        <row r="645">
          <cell r="A645" t="str">
            <v>PQ-A040</v>
          </cell>
          <cell r="B645" t="str">
            <v>Metal work (A)</v>
          </cell>
          <cell r="C645" t="str">
            <v>GM-12-zijplaat rechts</v>
          </cell>
          <cell r="F645">
            <v>0</v>
          </cell>
          <cell r="M645">
            <v>1</v>
          </cell>
          <cell r="O645">
            <v>0</v>
          </cell>
        </row>
        <row r="646">
          <cell r="A646" t="str">
            <v>PQ-A041</v>
          </cell>
          <cell r="B646" t="str">
            <v>Metal work (A)</v>
          </cell>
          <cell r="C646" t="str">
            <v>GM-13-magneet onderplaat</v>
          </cell>
          <cell r="F646">
            <v>0</v>
          </cell>
          <cell r="M646">
            <v>1</v>
          </cell>
          <cell r="O646">
            <v>0</v>
          </cell>
        </row>
        <row r="647">
          <cell r="A647" t="str">
            <v>PQ-A042</v>
          </cell>
          <cell r="B647" t="str">
            <v>Metal work (A)</v>
          </cell>
          <cell r="C647" t="str">
            <v>GM-14-afstandhouder</v>
          </cell>
          <cell r="F647">
            <v>0</v>
          </cell>
          <cell r="M647">
            <v>1</v>
          </cell>
          <cell r="O647">
            <v>0</v>
          </cell>
        </row>
        <row r="648">
          <cell r="A648" t="str">
            <v>PQ-A043</v>
          </cell>
          <cell r="B648" t="str">
            <v>Metal work (A)</v>
          </cell>
          <cell r="C648" t="str">
            <v>GM-15-hevel magneet</v>
          </cell>
          <cell r="F648">
            <v>0</v>
          </cell>
          <cell r="M648">
            <v>1</v>
          </cell>
          <cell r="O648">
            <v>0</v>
          </cell>
        </row>
        <row r="649">
          <cell r="A649" t="str">
            <v>PQ-A044</v>
          </cell>
          <cell r="B649" t="str">
            <v>Metal work (A)</v>
          </cell>
          <cell r="C649" t="str">
            <v>GM-16-hoofdplaat</v>
          </cell>
          <cell r="F649">
            <v>0</v>
          </cell>
          <cell r="M649">
            <v>1</v>
          </cell>
          <cell r="O649">
            <v>0</v>
          </cell>
        </row>
        <row r="650">
          <cell r="A650" t="str">
            <v>PQ-A045</v>
          </cell>
          <cell r="B650" t="str">
            <v>Metal work (A)</v>
          </cell>
          <cell r="C650" t="str">
            <v>GM-17-standmelder</v>
          </cell>
          <cell r="F650">
            <v>0</v>
          </cell>
          <cell r="M650">
            <v>1</v>
          </cell>
          <cell r="O650">
            <v>0</v>
          </cell>
        </row>
        <row r="651">
          <cell r="A651" t="str">
            <v>PQ-A046</v>
          </cell>
          <cell r="B651" t="str">
            <v>Metal work (A)</v>
          </cell>
          <cell r="C651" t="str">
            <v>GM-18-gaskabelplaat</v>
          </cell>
          <cell r="F651">
            <v>0</v>
          </cell>
          <cell r="M651">
            <v>1</v>
          </cell>
          <cell r="O651">
            <v>0</v>
          </cell>
        </row>
        <row r="652">
          <cell r="A652" t="str">
            <v>PQ-A047</v>
          </cell>
          <cell r="B652" t="str">
            <v>Metal work (A)</v>
          </cell>
          <cell r="C652" t="str">
            <v>GM-19-greens 3250 plaat stuurhoek</v>
          </cell>
          <cell r="F652">
            <v>0</v>
          </cell>
          <cell r="M652">
            <v>1</v>
          </cell>
          <cell r="O652">
            <v>0</v>
          </cell>
        </row>
        <row r="653">
          <cell r="A653" t="str">
            <v>PQ-A048</v>
          </cell>
          <cell r="B653" t="str">
            <v>Metal work (A)</v>
          </cell>
          <cell r="C653" t="str">
            <v>GM-20-wielschijf pulsen</v>
          </cell>
          <cell r="F653">
            <v>0</v>
          </cell>
          <cell r="M653">
            <v>1</v>
          </cell>
          <cell r="O653">
            <v>0</v>
          </cell>
        </row>
        <row r="654">
          <cell r="A654" t="str">
            <v>PQ-A049</v>
          </cell>
          <cell r="B654" t="str">
            <v>Metal work (A)</v>
          </cell>
          <cell r="C654" t="str">
            <v>GM-21-beugel snelheidssensor</v>
          </cell>
          <cell r="F654">
            <v>0</v>
          </cell>
          <cell r="M654">
            <v>1</v>
          </cell>
          <cell r="O654">
            <v>0</v>
          </cell>
        </row>
        <row r="655">
          <cell r="A655" t="str">
            <v>PQ-H012</v>
          </cell>
          <cell r="B655" t="str">
            <v>housing (H)</v>
          </cell>
          <cell r="C655" t="str">
            <v>ABS box 302 x 232 x 110mm</v>
          </cell>
          <cell r="F655">
            <v>3</v>
          </cell>
          <cell r="H655">
            <v>150022</v>
          </cell>
          <cell r="I655" t="str">
            <v>772-0972</v>
          </cell>
        </row>
        <row r="656">
          <cell r="A656" t="str">
            <v>PQ-B027</v>
          </cell>
          <cell r="B656" t="str">
            <v>circuit Boards</v>
          </cell>
          <cell r="C656" t="str">
            <v>PQ2015-04 vlos print</v>
          </cell>
          <cell r="E656" t="str">
            <v>circuit boards</v>
          </cell>
          <cell r="F656">
            <v>5</v>
          </cell>
          <cell r="G656">
            <v>0</v>
          </cell>
        </row>
        <row r="657">
          <cell r="A657" t="str">
            <v>PQ-W041</v>
          </cell>
          <cell r="B657" t="str">
            <v>wire (W)</v>
          </cell>
          <cell r="C657" t="str">
            <v>LVDS cable</v>
          </cell>
          <cell r="F657">
            <v>10</v>
          </cell>
        </row>
        <row r="658">
          <cell r="A658" t="str">
            <v>PQ-G011</v>
          </cell>
          <cell r="B658" t="str">
            <v>Sensors (G)</v>
          </cell>
          <cell r="C658" t="str">
            <v xml:space="preserve">m12 naderings sensor 2mm </v>
          </cell>
          <cell r="F658">
            <v>0</v>
          </cell>
          <cell r="H658">
            <v>150008</v>
          </cell>
          <cell r="I658">
            <v>2218036</v>
          </cell>
          <cell r="M658">
            <v>1</v>
          </cell>
          <cell r="O658">
            <v>0</v>
          </cell>
        </row>
        <row r="659">
          <cell r="A659" t="str">
            <v>PQ-W034</v>
          </cell>
          <cell r="B659" t="str">
            <v>wire (W)</v>
          </cell>
          <cell r="C659" t="str">
            <v>6 x 22awg 0.35mm2</v>
          </cell>
          <cell r="F659">
            <v>0</v>
          </cell>
          <cell r="H659">
            <v>150008</v>
          </cell>
          <cell r="I659">
            <v>1712544</v>
          </cell>
          <cell r="M659">
            <v>1</v>
          </cell>
          <cell r="O659">
            <v>0</v>
          </cell>
        </row>
        <row r="660">
          <cell r="A660" t="str">
            <v>PQ-H013</v>
          </cell>
          <cell r="B660" t="str">
            <v>housing (H)</v>
          </cell>
          <cell r="C660" t="str">
            <v>TG abs enclose spr contrl</v>
          </cell>
          <cell r="F660">
            <v>2</v>
          </cell>
          <cell r="H660">
            <v>150022</v>
          </cell>
          <cell r="I660" t="str">
            <v>7720972</v>
          </cell>
        </row>
        <row r="661">
          <cell r="A661" t="str">
            <v>PQ-H014</v>
          </cell>
          <cell r="B661" t="str">
            <v>housing (H)</v>
          </cell>
          <cell r="C661" t="str">
            <v>kabel wartel M12</v>
          </cell>
          <cell r="H661">
            <v>150003</v>
          </cell>
          <cell r="I661">
            <v>534220</v>
          </cell>
        </row>
        <row r="662">
          <cell r="A662" t="str">
            <v>PQ-H015</v>
          </cell>
          <cell r="B662" t="str">
            <v>housing (H)</v>
          </cell>
          <cell r="C662" t="str">
            <v>kabel wartel M16</v>
          </cell>
          <cell r="H662">
            <v>150003</v>
          </cell>
          <cell r="I662">
            <v>534228</v>
          </cell>
        </row>
        <row r="663">
          <cell r="A663" t="str">
            <v>PQ-W035</v>
          </cell>
          <cell r="B663" t="str">
            <v>wire (W)</v>
          </cell>
          <cell r="C663" t="str">
            <v>coax cable wifi antenne</v>
          </cell>
          <cell r="F663">
            <v>1</v>
          </cell>
          <cell r="H663">
            <v>150008</v>
          </cell>
          <cell r="I663">
            <v>2452684</v>
          </cell>
        </row>
        <row r="664">
          <cell r="A664" t="str">
            <v>PQ-H016</v>
          </cell>
          <cell r="B664" t="str">
            <v>housing (H)</v>
          </cell>
          <cell r="C664" t="str">
            <v>G362 APS box</v>
          </cell>
          <cell r="F664">
            <v>3</v>
          </cell>
          <cell r="H664">
            <v>150008</v>
          </cell>
          <cell r="I664">
            <v>1175794</v>
          </cell>
        </row>
        <row r="665">
          <cell r="A665" t="str">
            <v>PQ-U103</v>
          </cell>
          <cell r="B665" t="str">
            <v>Integrated Circuit (IC)</v>
          </cell>
          <cell r="C665" t="str">
            <v>NOR port HEF4001BT</v>
          </cell>
          <cell r="F665">
            <v>10</v>
          </cell>
          <cell r="H665">
            <v>150008</v>
          </cell>
          <cell r="I665">
            <v>1085277</v>
          </cell>
        </row>
        <row r="666">
          <cell r="A666" t="str">
            <v>PQ-P134</v>
          </cell>
          <cell r="B666" t="str">
            <v>connectors</v>
          </cell>
          <cell r="C666" t="str">
            <v>amp terminal 2.8x0.5</v>
          </cell>
        </row>
        <row r="667">
          <cell r="A667" t="str">
            <v>PQ-P135</v>
          </cell>
          <cell r="B667" t="str">
            <v>connectors</v>
          </cell>
          <cell r="C667" t="str">
            <v>amp stekker 2.8x0.5</v>
          </cell>
        </row>
        <row r="668">
          <cell r="A668" t="str">
            <v>PQ-K026</v>
          </cell>
          <cell r="B668" t="str">
            <v>electromechanical (K)</v>
          </cell>
          <cell r="C668" t="str">
            <v>linak LA12</v>
          </cell>
          <cell r="F668">
            <v>2</v>
          </cell>
          <cell r="H668">
            <v>150027</v>
          </cell>
          <cell r="I668" t="str">
            <v>121P00-21001220</v>
          </cell>
          <cell r="M668">
            <v>1</v>
          </cell>
          <cell r="O668">
            <v>0</v>
          </cell>
        </row>
        <row r="669">
          <cell r="A669" t="str">
            <v>PQ-G012</v>
          </cell>
          <cell r="B669" t="str">
            <v>Sensors (G)</v>
          </cell>
          <cell r="C669" t="str">
            <v>remote trap s4</v>
          </cell>
          <cell r="F669">
            <v>4</v>
          </cell>
          <cell r="H669">
            <v>150015</v>
          </cell>
          <cell r="I669" t="str">
            <v>trap-s4</v>
          </cell>
          <cell r="M669">
            <v>1</v>
          </cell>
          <cell r="O669">
            <v>0</v>
          </cell>
        </row>
        <row r="670">
          <cell r="A670" t="str">
            <v>PQ-P128</v>
          </cell>
          <cell r="B670" t="str">
            <v>connectors</v>
          </cell>
          <cell r="C670" t="str">
            <v>ME060-381006</v>
          </cell>
          <cell r="F670">
            <v>-2</v>
          </cell>
          <cell r="G670">
            <v>0</v>
          </cell>
          <cell r="H670">
            <v>150008</v>
          </cell>
          <cell r="I670">
            <v>1360288</v>
          </cell>
        </row>
        <row r="671">
          <cell r="A671" t="str">
            <v>PQ-P129</v>
          </cell>
          <cell r="B671" t="str">
            <v>connectors</v>
          </cell>
          <cell r="C671" t="str">
            <v>locking plug 67 way</v>
          </cell>
          <cell r="F671">
            <v>-2</v>
          </cell>
          <cell r="G671">
            <v>0</v>
          </cell>
          <cell r="H671">
            <v>150008</v>
          </cell>
          <cell r="I671">
            <v>1360269</v>
          </cell>
        </row>
        <row r="672">
          <cell r="A672" t="str">
            <v>PQ-H017</v>
          </cell>
          <cell r="B672" t="str">
            <v>housing (H)</v>
          </cell>
          <cell r="C672" t="str">
            <v>G3121 240x120x100</v>
          </cell>
          <cell r="F672">
            <v>0</v>
          </cell>
        </row>
        <row r="673">
          <cell r="A673" t="str">
            <v>PQ-Q020</v>
          </cell>
          <cell r="B673" t="str">
            <v>Transistors (Q)</v>
          </cell>
          <cell r="C673" t="str">
            <v>PMT21EN</v>
          </cell>
          <cell r="F673">
            <v>0</v>
          </cell>
          <cell r="H673">
            <v>150008</v>
          </cell>
          <cell r="I673">
            <v>2069567</v>
          </cell>
        </row>
        <row r="674">
          <cell r="A674" t="str">
            <v>PQ-D033</v>
          </cell>
          <cell r="B674" t="str">
            <v>Diode (D)</v>
          </cell>
          <cell r="C674" t="str">
            <v>S1G-E3/5AT</v>
          </cell>
          <cell r="F674">
            <v>2</v>
          </cell>
          <cell r="H674">
            <v>150008</v>
          </cell>
          <cell r="I674">
            <v>9550240</v>
          </cell>
        </row>
        <row r="675">
          <cell r="A675" t="str">
            <v>PQ-U104</v>
          </cell>
          <cell r="B675" t="str">
            <v>Integrated Circuit (IC)</v>
          </cell>
          <cell r="C675" t="str">
            <v>max3232cd</v>
          </cell>
          <cell r="F675">
            <v>3</v>
          </cell>
          <cell r="H675">
            <v>150008</v>
          </cell>
          <cell r="I675">
            <v>1470457</v>
          </cell>
        </row>
        <row r="676">
          <cell r="A676" t="str">
            <v>PQ-U105</v>
          </cell>
          <cell r="B676" t="str">
            <v>Integrated Circuit (IC)</v>
          </cell>
          <cell r="C676" t="str">
            <v>mcp4922</v>
          </cell>
          <cell r="F676">
            <v>1</v>
          </cell>
          <cell r="H676">
            <v>150008</v>
          </cell>
          <cell r="I676">
            <v>1332114</v>
          </cell>
        </row>
        <row r="677">
          <cell r="A677" t="str">
            <v>PQ-E012</v>
          </cell>
          <cell r="B677" t="str">
            <v xml:space="preserve">Completed components (E) </v>
          </cell>
          <cell r="C677" t="str">
            <v>Yieldmaster print assambly</v>
          </cell>
          <cell r="F677">
            <v>0</v>
          </cell>
          <cell r="H677">
            <v>150011</v>
          </cell>
          <cell r="J677">
            <v>60</v>
          </cell>
          <cell r="M677">
            <v>1</v>
          </cell>
          <cell r="O677">
            <v>0</v>
          </cell>
        </row>
        <row r="678">
          <cell r="A678" t="str">
            <v>PQ-E013</v>
          </cell>
          <cell r="B678" t="str">
            <v xml:space="preserve">Completed components (E) </v>
          </cell>
          <cell r="C678" t="str">
            <v>vlos pcb assambly</v>
          </cell>
          <cell r="F678">
            <v>0</v>
          </cell>
          <cell r="M678">
            <v>1</v>
          </cell>
          <cell r="O678">
            <v>0</v>
          </cell>
        </row>
        <row r="679">
          <cell r="A679" t="str">
            <v>PQ-W036</v>
          </cell>
          <cell r="B679" t="str">
            <v>wire (W)</v>
          </cell>
          <cell r="C679" t="str">
            <v>vlos pwr cable</v>
          </cell>
          <cell r="F679">
            <v>0</v>
          </cell>
          <cell r="M679">
            <v>1</v>
          </cell>
          <cell r="O679">
            <v>0</v>
          </cell>
        </row>
        <row r="680">
          <cell r="A680" t="str">
            <v>PQ-W037</v>
          </cell>
          <cell r="B680" t="str">
            <v>wire (W)</v>
          </cell>
          <cell r="C680" t="str">
            <v>vlos linak cable</v>
          </cell>
          <cell r="F680">
            <v>0</v>
          </cell>
          <cell r="M680">
            <v>1</v>
          </cell>
          <cell r="O680">
            <v>0</v>
          </cell>
        </row>
        <row r="681">
          <cell r="A681" t="str">
            <v>PQ-E014</v>
          </cell>
          <cell r="B681" t="str">
            <v xml:space="preserve">Completed components (E) </v>
          </cell>
          <cell r="C681" t="str">
            <v>Vlos control module</v>
          </cell>
          <cell r="F681">
            <v>5</v>
          </cell>
          <cell r="M681">
            <v>1</v>
          </cell>
          <cell r="O681">
            <v>0</v>
          </cell>
        </row>
        <row r="682">
          <cell r="A682" t="str">
            <v>PQ-W038</v>
          </cell>
          <cell r="B682" t="str">
            <v>wire (W)</v>
          </cell>
          <cell r="C682" t="str">
            <v>YMPRO com cable</v>
          </cell>
          <cell r="F682">
            <v>3</v>
          </cell>
          <cell r="M682">
            <v>1</v>
          </cell>
          <cell r="O682">
            <v>0</v>
          </cell>
        </row>
        <row r="683">
          <cell r="A683" t="str">
            <v>PQ-E015</v>
          </cell>
          <cell r="B683" t="str">
            <v xml:space="preserve">Completed components (E) </v>
          </cell>
          <cell r="C683" t="str">
            <v>Radar assambly</v>
          </cell>
        </row>
        <row r="684">
          <cell r="A684" t="str">
            <v>PQ-W039</v>
          </cell>
          <cell r="B684" t="str">
            <v>wire (W)</v>
          </cell>
          <cell r="C684" t="str">
            <v>YMPRO powercable</v>
          </cell>
          <cell r="F684">
            <v>3</v>
          </cell>
          <cell r="M684">
            <v>1</v>
          </cell>
          <cell r="O684">
            <v>0</v>
          </cell>
        </row>
        <row r="685">
          <cell r="A685" t="str">
            <v>PQ-X044</v>
          </cell>
          <cell r="B685" t="str">
            <v>overig (X)</v>
          </cell>
          <cell r="C685" t="str">
            <v>CNS 8000x</v>
          </cell>
          <cell r="F685">
            <v>50</v>
          </cell>
          <cell r="H685">
            <v>150028</v>
          </cell>
          <cell r="M685">
            <v>1</v>
          </cell>
          <cell r="O685">
            <v>0</v>
          </cell>
        </row>
        <row r="686">
          <cell r="A686" t="str">
            <v>PQ-G013</v>
          </cell>
          <cell r="B686" t="str">
            <v>Sensors (G)</v>
          </cell>
          <cell r="C686" t="str">
            <v>Loadcell B8Q-C3-200kg-3B-SC</v>
          </cell>
          <cell r="F686">
            <v>5</v>
          </cell>
          <cell r="H686">
            <v>150025</v>
          </cell>
          <cell r="I686">
            <v>1081900</v>
          </cell>
          <cell r="J686">
            <v>25</v>
          </cell>
          <cell r="K686">
            <v>113.4</v>
          </cell>
          <cell r="M686">
            <v>1</v>
          </cell>
          <cell r="O686">
            <v>567</v>
          </cell>
        </row>
        <row r="687">
          <cell r="A687" t="str">
            <v>PQ-G014</v>
          </cell>
          <cell r="B687" t="str">
            <v>Sensors (G)</v>
          </cell>
          <cell r="C687" t="str">
            <v>Loadcell H8Q-C3-200kg-3B</v>
          </cell>
          <cell r="F687">
            <v>0</v>
          </cell>
          <cell r="H687">
            <v>150025</v>
          </cell>
          <cell r="I687">
            <v>1081800</v>
          </cell>
          <cell r="J687">
            <v>25</v>
          </cell>
          <cell r="K687">
            <v>98</v>
          </cell>
          <cell r="M687">
            <v>1</v>
          </cell>
          <cell r="O687">
            <v>0</v>
          </cell>
        </row>
        <row r="688">
          <cell r="A688" t="str">
            <v>PQ-G015</v>
          </cell>
          <cell r="B688" t="str">
            <v>Sensors (G)</v>
          </cell>
          <cell r="C688" t="str">
            <v>GPS antenne YMPRO</v>
          </cell>
          <cell r="F688">
            <v>11</v>
          </cell>
          <cell r="H688">
            <v>150024</v>
          </cell>
          <cell r="I688" t="str">
            <v>GPS-MCX-A</v>
          </cell>
          <cell r="K688">
            <v>4.91</v>
          </cell>
          <cell r="M688">
            <v>1</v>
          </cell>
          <cell r="O688">
            <v>54.010000000000005</v>
          </cell>
        </row>
        <row r="689">
          <cell r="A689" t="str">
            <v>PQ-H018</v>
          </cell>
          <cell r="B689" t="str">
            <v>housing (H)</v>
          </cell>
          <cell r="C689" t="str">
            <v>Navcom Housing</v>
          </cell>
        </row>
        <row r="690">
          <cell r="A690" t="str">
            <v>PQ-G016</v>
          </cell>
          <cell r="B690" t="str">
            <v>Sensors (G)</v>
          </cell>
          <cell r="C690" t="str">
            <v>brigade 7030 radar</v>
          </cell>
          <cell r="F690">
            <v>2</v>
          </cell>
          <cell r="H690">
            <v>150001</v>
          </cell>
          <cell r="I690" t="str">
            <v>BS-7030</v>
          </cell>
          <cell r="K690">
            <v>443</v>
          </cell>
          <cell r="M690">
            <v>1</v>
          </cell>
          <cell r="O690">
            <v>886</v>
          </cell>
        </row>
        <row r="691">
          <cell r="A691" t="str">
            <v>PQ-W040</v>
          </cell>
          <cell r="B691" t="str">
            <v>wire (W)</v>
          </cell>
          <cell r="C691" t="str">
            <v>vlos module cable</v>
          </cell>
          <cell r="F691">
            <v>0</v>
          </cell>
          <cell r="M691">
            <v>1</v>
          </cell>
          <cell r="O691">
            <v>0</v>
          </cell>
        </row>
        <row r="692">
          <cell r="A692" t="str">
            <v>PQ-X045</v>
          </cell>
          <cell r="B692" t="str">
            <v>overig (X)</v>
          </cell>
          <cell r="C692" t="str">
            <v>GPS Astrix 4 unactivated</v>
          </cell>
          <cell r="F692">
            <v>0</v>
          </cell>
          <cell r="H692">
            <v>150023</v>
          </cell>
          <cell r="I692" t="str">
            <v>SBG11762-11</v>
          </cell>
          <cell r="K692">
            <v>1500</v>
          </cell>
          <cell r="M692">
            <v>1</v>
          </cell>
          <cell r="O692">
            <v>0</v>
          </cell>
        </row>
        <row r="693">
          <cell r="A693" t="str">
            <v>PQ-Q021</v>
          </cell>
          <cell r="B693" t="str">
            <v>Transistors (Q)</v>
          </cell>
          <cell r="C693" t="str">
            <v>NTF3055L108T1G</v>
          </cell>
          <cell r="H693">
            <v>150008</v>
          </cell>
          <cell r="I693">
            <v>1431323</v>
          </cell>
        </row>
        <row r="694">
          <cell r="A694" t="str">
            <v>PQ-X048</v>
          </cell>
          <cell r="B694" t="str">
            <v>overig (X)</v>
          </cell>
          <cell r="C694" t="str">
            <v>YMPRO wiel Ø 100 x 40 K15 - DE - Wielen zwarte elastische rubberband</v>
          </cell>
          <cell r="F694">
            <v>0</v>
          </cell>
          <cell r="H694">
            <v>150012</v>
          </cell>
          <cell r="I694">
            <v>100818</v>
          </cell>
          <cell r="M694">
            <v>1</v>
          </cell>
          <cell r="O694">
            <v>0</v>
          </cell>
        </row>
        <row r="695">
          <cell r="A695" t="str">
            <v>PQ-A052</v>
          </cell>
          <cell r="B695" t="str">
            <v>Metal work (A)</v>
          </cell>
          <cell r="C695" t="str">
            <v>YMPRO wielsteun set</v>
          </cell>
          <cell r="F695">
            <v>0</v>
          </cell>
          <cell r="M695">
            <v>1</v>
          </cell>
          <cell r="O695">
            <v>0</v>
          </cell>
        </row>
        <row r="696">
          <cell r="A696" t="str">
            <v>PQ-CE001</v>
          </cell>
          <cell r="B696" t="str">
            <v>Completed systems (CE)</v>
          </cell>
          <cell r="C696" t="str">
            <v>Yieldmaster set</v>
          </cell>
          <cell r="F696">
            <v>0</v>
          </cell>
          <cell r="M696">
            <v>1</v>
          </cell>
          <cell r="O696">
            <v>0</v>
          </cell>
        </row>
        <row r="697">
          <cell r="A697" t="str">
            <v>PQ-CE002</v>
          </cell>
          <cell r="B697" t="str">
            <v>Completed systems (CE)</v>
          </cell>
          <cell r="C697" t="str">
            <v>Fendt Xpert 211 set</v>
          </cell>
          <cell r="F697">
            <v>0</v>
          </cell>
          <cell r="M697">
            <v>1</v>
          </cell>
          <cell r="O697">
            <v>0</v>
          </cell>
        </row>
        <row r="698">
          <cell r="A698" t="str">
            <v>PQ-CE003</v>
          </cell>
          <cell r="B698" t="str">
            <v>Completed systems (CE)</v>
          </cell>
          <cell r="C698" t="str">
            <v>Vlos set</v>
          </cell>
          <cell r="F698">
            <v>0</v>
          </cell>
          <cell r="J698">
            <v>35</v>
          </cell>
          <cell r="M698">
            <v>1</v>
          </cell>
          <cell r="O698">
            <v>0</v>
          </cell>
        </row>
        <row r="699">
          <cell r="A699" t="str">
            <v>PQ-CE004</v>
          </cell>
          <cell r="B699" t="str">
            <v>Completed systems (CE)</v>
          </cell>
          <cell r="C699" t="str">
            <v>Reelmaster 5510H set</v>
          </cell>
          <cell r="F699">
            <v>0</v>
          </cell>
          <cell r="M699">
            <v>1</v>
          </cell>
          <cell r="O699">
            <v>0</v>
          </cell>
        </row>
        <row r="700">
          <cell r="A700" t="str">
            <v>PQ-CE005</v>
          </cell>
          <cell r="B700" t="str">
            <v>Completed systems (CE)</v>
          </cell>
          <cell r="C700" t="str">
            <v>Greensmaster 3400 set</v>
          </cell>
          <cell r="F700">
            <v>0</v>
          </cell>
          <cell r="M700">
            <v>1</v>
          </cell>
          <cell r="O700">
            <v>0</v>
          </cell>
        </row>
        <row r="701">
          <cell r="A701" t="str">
            <v>PQ-CE006</v>
          </cell>
          <cell r="B701" t="str">
            <v>Completed systems (CE)</v>
          </cell>
          <cell r="C701" t="str">
            <v>JD 8700 set</v>
          </cell>
          <cell r="F701">
            <v>0</v>
          </cell>
          <cell r="M701">
            <v>1</v>
          </cell>
          <cell r="O701">
            <v>0</v>
          </cell>
        </row>
        <row r="702">
          <cell r="A702" t="str">
            <v>PQ-CE007</v>
          </cell>
          <cell r="B702" t="str">
            <v>Completed systems (CE)</v>
          </cell>
          <cell r="C702" t="str">
            <v>Fendt Xpert 936 set</v>
          </cell>
          <cell r="F702">
            <v>0</v>
          </cell>
          <cell r="M702">
            <v>1</v>
          </cell>
          <cell r="O702">
            <v>0</v>
          </cell>
        </row>
        <row r="703">
          <cell r="A703" t="str">
            <v>PQ-CE008</v>
          </cell>
          <cell r="B703" t="str">
            <v>Completed systems (CE)</v>
          </cell>
          <cell r="C703" t="str">
            <v>Fendt Xpert 516 set</v>
          </cell>
          <cell r="F703">
            <v>0</v>
          </cell>
          <cell r="M703">
            <v>1</v>
          </cell>
          <cell r="O703">
            <v>0</v>
          </cell>
        </row>
        <row r="704">
          <cell r="A704" t="str">
            <v>PQ-CE008</v>
          </cell>
          <cell r="B704" t="str">
            <v>Completed systems (CE)</v>
          </cell>
          <cell r="C704" t="str">
            <v>Greensmaster 3250 set</v>
          </cell>
          <cell r="F704">
            <v>0</v>
          </cell>
          <cell r="M704">
            <v>1</v>
          </cell>
          <cell r="O704">
            <v>0</v>
          </cell>
        </row>
        <row r="705">
          <cell r="A705" t="str">
            <v>PQ-CE009</v>
          </cell>
          <cell r="B705" t="str">
            <v>Completed systems (CE)</v>
          </cell>
          <cell r="C705" t="str">
            <v>Jacobsen A3 set</v>
          </cell>
          <cell r="F705">
            <v>0</v>
          </cell>
          <cell r="M705">
            <v>1</v>
          </cell>
          <cell r="O705">
            <v>0</v>
          </cell>
        </row>
        <row r="706">
          <cell r="A706" t="str">
            <v>PQ-E016</v>
          </cell>
          <cell r="B706" t="str">
            <v xml:space="preserve">Completed components (E) </v>
          </cell>
          <cell r="C706" t="str">
            <v>PDC 294 assambly</v>
          </cell>
          <cell r="F706">
            <v>0</v>
          </cell>
          <cell r="M706">
            <v>1</v>
          </cell>
          <cell r="O706">
            <v>0</v>
          </cell>
        </row>
        <row r="707">
          <cell r="A707" t="str">
            <v>PQ-G017</v>
          </cell>
          <cell r="B707" t="str">
            <v>Sensors (G)</v>
          </cell>
          <cell r="C707" t="str">
            <v>10 degree rings park sens</v>
          </cell>
          <cell r="F707">
            <v>0</v>
          </cell>
          <cell r="H707">
            <v>150002</v>
          </cell>
          <cell r="I707">
            <v>1219</v>
          </cell>
          <cell r="M707">
            <v>1</v>
          </cell>
          <cell r="O707">
            <v>0</v>
          </cell>
        </row>
        <row r="708">
          <cell r="A708" t="str">
            <v>PQ-W044</v>
          </cell>
          <cell r="B708" t="str">
            <v>wire (W)</v>
          </cell>
          <cell r="C708" t="str">
            <v>Antenne kabel 3m TNC-N</v>
          </cell>
          <cell r="F708">
            <v>0</v>
          </cell>
          <cell r="H708">
            <v>150023</v>
          </cell>
          <cell r="I708" t="str">
            <v>SBG10042</v>
          </cell>
          <cell r="M708">
            <v>1</v>
          </cell>
          <cell r="O708">
            <v>0</v>
          </cell>
        </row>
        <row r="709">
          <cell r="A709" t="str">
            <v>PQ-E017</v>
          </cell>
          <cell r="B709" t="str">
            <v xml:space="preserve">Completed components (E) </v>
          </cell>
          <cell r="C709" t="str">
            <v>Nacom base print assambly</v>
          </cell>
          <cell r="F709">
            <v>5</v>
          </cell>
          <cell r="H709">
            <v>150011</v>
          </cell>
          <cell r="J709">
            <v>60</v>
          </cell>
          <cell r="M709">
            <v>1</v>
          </cell>
          <cell r="O709">
            <v>0</v>
          </cell>
        </row>
        <row r="710">
          <cell r="A710" t="str">
            <v>PQ-E018</v>
          </cell>
          <cell r="B710" t="str">
            <v xml:space="preserve">Completed components (E) </v>
          </cell>
          <cell r="C710" t="str">
            <v>Fendt hydraulic set</v>
          </cell>
          <cell r="F710">
            <v>0</v>
          </cell>
          <cell r="M710">
            <v>1</v>
          </cell>
          <cell r="O710">
            <v>0</v>
          </cell>
        </row>
        <row r="711">
          <cell r="A711" t="str">
            <v>PQ-E019</v>
          </cell>
          <cell r="B711" t="str">
            <v xml:space="preserve">Completed components (E) </v>
          </cell>
          <cell r="C711" t="str">
            <v>JD 8700 Hydraulic set</v>
          </cell>
          <cell r="F711">
            <v>0</v>
          </cell>
          <cell r="M711">
            <v>1</v>
          </cell>
          <cell r="O711">
            <v>0</v>
          </cell>
        </row>
        <row r="712">
          <cell r="A712" t="str">
            <v>PQ-E020</v>
          </cell>
          <cell r="B712" t="str">
            <v xml:space="preserve">Completed components (E) </v>
          </cell>
          <cell r="C712" t="str">
            <v>Radar 8000 assambly</v>
          </cell>
          <cell r="F712">
            <v>0</v>
          </cell>
          <cell r="M712">
            <v>1</v>
          </cell>
          <cell r="O712">
            <v>0</v>
          </cell>
        </row>
        <row r="713">
          <cell r="A713" t="str">
            <v>PQ-E021</v>
          </cell>
          <cell r="B713" t="str">
            <v xml:space="preserve">Completed components (E) </v>
          </cell>
          <cell r="C713" t="str">
            <v>Radar 7060 assambly</v>
          </cell>
          <cell r="F713">
            <v>0</v>
          </cell>
          <cell r="M713">
            <v>1</v>
          </cell>
          <cell r="O713">
            <v>0</v>
          </cell>
        </row>
        <row r="714">
          <cell r="A714" t="str">
            <v>PQ-E022</v>
          </cell>
          <cell r="B714" t="str">
            <v xml:space="preserve">Completed components (E) </v>
          </cell>
          <cell r="C714" t="str">
            <v>M12 0.5m assambly</v>
          </cell>
          <cell r="F714">
            <v>0</v>
          </cell>
          <cell r="M714">
            <v>1</v>
          </cell>
          <cell r="O714">
            <v>0</v>
          </cell>
        </row>
        <row r="715">
          <cell r="A715" t="str">
            <v>PQ-E023</v>
          </cell>
          <cell r="B715" t="str">
            <v xml:space="preserve">Completed components (E) </v>
          </cell>
          <cell r="C715" t="str">
            <v>M12 2m assambly</v>
          </cell>
          <cell r="F715">
            <v>0</v>
          </cell>
          <cell r="M715">
            <v>1</v>
          </cell>
          <cell r="O715">
            <v>0</v>
          </cell>
        </row>
        <row r="716">
          <cell r="A716" t="str">
            <v>PQ-E024</v>
          </cell>
          <cell r="B716" t="str">
            <v xml:space="preserve">Completed components (E) </v>
          </cell>
          <cell r="C716" t="str">
            <v>MCM Greensmaster 3400</v>
          </cell>
          <cell r="F716">
            <v>0</v>
          </cell>
          <cell r="M716">
            <v>1</v>
          </cell>
          <cell r="O716">
            <v>0</v>
          </cell>
        </row>
        <row r="717">
          <cell r="A717" t="str">
            <v>PQ-E025</v>
          </cell>
          <cell r="B717" t="str">
            <v xml:space="preserve">Completed components (E) </v>
          </cell>
          <cell r="C717" t="str">
            <v>MCM JD 8700A</v>
          </cell>
          <cell r="F717">
            <v>0</v>
          </cell>
          <cell r="M717">
            <v>1</v>
          </cell>
          <cell r="O717">
            <v>0</v>
          </cell>
        </row>
        <row r="718">
          <cell r="A718" t="str">
            <v>PQ-E026</v>
          </cell>
          <cell r="B718" t="str">
            <v xml:space="preserve">Completed components (E) </v>
          </cell>
          <cell r="C718" t="str">
            <v>Hydraulic Control Module (HCM)</v>
          </cell>
          <cell r="F718">
            <v>0</v>
          </cell>
          <cell r="M718">
            <v>1</v>
          </cell>
          <cell r="O718">
            <v>0</v>
          </cell>
        </row>
        <row r="719">
          <cell r="A719" t="str">
            <v>PQ-E027</v>
          </cell>
          <cell r="B719" t="str">
            <v xml:space="preserve">Completed components (E) </v>
          </cell>
          <cell r="C719" t="str">
            <v>ultrasoon assambly</v>
          </cell>
          <cell r="F719">
            <v>0</v>
          </cell>
          <cell r="M719">
            <v>1</v>
          </cell>
          <cell r="O719">
            <v>0</v>
          </cell>
        </row>
        <row r="720">
          <cell r="A720" t="str">
            <v>PQ-E028</v>
          </cell>
          <cell r="B720" t="str">
            <v xml:space="preserve">Completed components (E) </v>
          </cell>
          <cell r="C720" t="str">
            <v>Noodstop assambly</v>
          </cell>
          <cell r="F720">
            <v>0</v>
          </cell>
          <cell r="M720">
            <v>1</v>
          </cell>
          <cell r="O720">
            <v>0</v>
          </cell>
        </row>
        <row r="721">
          <cell r="A721" t="str">
            <v>PQ-A053</v>
          </cell>
          <cell r="B721" t="str">
            <v>Metal work (A)</v>
          </cell>
          <cell r="C721" t="str">
            <v xml:space="preserve">stuursensorkap </v>
          </cell>
          <cell r="F721">
            <v>0</v>
          </cell>
          <cell r="M721">
            <v>1</v>
          </cell>
          <cell r="O721">
            <v>0</v>
          </cell>
        </row>
        <row r="722">
          <cell r="A722" t="str">
            <v>PQ-A054</v>
          </cell>
          <cell r="B722" t="str">
            <v>Metal work (A)</v>
          </cell>
          <cell r="C722" t="str">
            <v>hydraulieksteun</v>
          </cell>
          <cell r="F722">
            <v>0</v>
          </cell>
          <cell r="M722">
            <v>1</v>
          </cell>
          <cell r="O722">
            <v>0</v>
          </cell>
        </row>
        <row r="723">
          <cell r="A723" t="str">
            <v>PQ-A055</v>
          </cell>
          <cell r="B723" t="str">
            <v>Metal work (A)</v>
          </cell>
          <cell r="C723" t="str">
            <v>Sensorsteun</v>
          </cell>
          <cell r="F723">
            <v>0</v>
          </cell>
          <cell r="M723">
            <v>1</v>
          </cell>
          <cell r="O723">
            <v>0</v>
          </cell>
        </row>
        <row r="724">
          <cell r="A724" t="str">
            <v>PQ-A056</v>
          </cell>
          <cell r="B724" t="str">
            <v>Metal work (A)</v>
          </cell>
          <cell r="C724" t="str">
            <v>aanrijbeveiliging</v>
          </cell>
          <cell r="F724">
            <v>0</v>
          </cell>
          <cell r="M724">
            <v>1</v>
          </cell>
          <cell r="O724">
            <v>0</v>
          </cell>
        </row>
        <row r="725">
          <cell r="A725" t="str">
            <v>PQ-A057</v>
          </cell>
          <cell r="B725" t="str">
            <v>Metal work (A)</v>
          </cell>
          <cell r="C725" t="str">
            <v>electronica bevestiging</v>
          </cell>
          <cell r="F725">
            <v>0</v>
          </cell>
          <cell r="M725">
            <v>1</v>
          </cell>
          <cell r="O725">
            <v>0</v>
          </cell>
        </row>
        <row r="726">
          <cell r="A726" t="str">
            <v>PQ-A058</v>
          </cell>
          <cell r="B726" t="str">
            <v>Metal work (A)</v>
          </cell>
          <cell r="C726" t="str">
            <v>monitorsteun</v>
          </cell>
          <cell r="F726">
            <v>0</v>
          </cell>
          <cell r="M726">
            <v>1</v>
          </cell>
          <cell r="O726">
            <v>0</v>
          </cell>
        </row>
        <row r="727">
          <cell r="A727" t="str">
            <v>PQ-A059</v>
          </cell>
          <cell r="B727" t="str">
            <v>Metal work (A)</v>
          </cell>
          <cell r="C727" t="str">
            <v>fuseeplaat</v>
          </cell>
          <cell r="F727">
            <v>0</v>
          </cell>
          <cell r="M727">
            <v>1</v>
          </cell>
          <cell r="O727">
            <v>0</v>
          </cell>
        </row>
        <row r="728">
          <cell r="A728" t="str">
            <v>PQ-A060</v>
          </cell>
          <cell r="B728" t="str">
            <v>Metal work (A)</v>
          </cell>
          <cell r="C728" t="str">
            <v>gps steun</v>
          </cell>
          <cell r="F728">
            <v>0</v>
          </cell>
          <cell r="M728">
            <v>1</v>
          </cell>
          <cell r="O728">
            <v>0</v>
          </cell>
        </row>
        <row r="729">
          <cell r="A729" t="str">
            <v>PQ-A061</v>
          </cell>
          <cell r="B729" t="str">
            <v>Metal work (A)</v>
          </cell>
          <cell r="C729" t="str">
            <v>gps daksteun</v>
          </cell>
          <cell r="F729">
            <v>0</v>
          </cell>
          <cell r="M729">
            <v>1</v>
          </cell>
          <cell r="O729">
            <v>0</v>
          </cell>
        </row>
        <row r="730">
          <cell r="A730" t="str">
            <v>PQ-A062</v>
          </cell>
          <cell r="B730" t="str">
            <v>Metal work (A)</v>
          </cell>
          <cell r="C730" t="str">
            <v>PVG draadstang M8x240</v>
          </cell>
          <cell r="F730">
            <v>0</v>
          </cell>
          <cell r="M730">
            <v>1</v>
          </cell>
          <cell r="O730">
            <v>0</v>
          </cell>
        </row>
        <row r="731">
          <cell r="A731" t="str">
            <v>PQ-A063</v>
          </cell>
          <cell r="B731" t="str">
            <v>Metal work (A)</v>
          </cell>
          <cell r="C731" t="str">
            <v>Bout+mour M8x100</v>
          </cell>
          <cell r="F731">
            <v>0</v>
          </cell>
          <cell r="M731">
            <v>1</v>
          </cell>
          <cell r="O731">
            <v>0</v>
          </cell>
        </row>
        <row r="732">
          <cell r="A732" t="str">
            <v>PQ-A064</v>
          </cell>
          <cell r="B732" t="str">
            <v>Metal work (A)</v>
          </cell>
          <cell r="C732" t="str">
            <v>Kogelkop M8</v>
          </cell>
          <cell r="F732">
            <v>0</v>
          </cell>
          <cell r="M732">
            <v>1</v>
          </cell>
          <cell r="O732">
            <v>0</v>
          </cell>
        </row>
        <row r="733">
          <cell r="A733" t="str">
            <v>PQ-A065</v>
          </cell>
          <cell r="B733" t="str">
            <v>Metal work (A)</v>
          </cell>
          <cell r="C733" t="str">
            <v>Gasveer 160n</v>
          </cell>
          <cell r="F733">
            <v>0</v>
          </cell>
          <cell r="M733">
            <v>1</v>
          </cell>
          <cell r="O733">
            <v>0</v>
          </cell>
        </row>
        <row r="734">
          <cell r="A734" t="str">
            <v>PQ-A066</v>
          </cell>
          <cell r="B734" t="str">
            <v>Metal work (A)</v>
          </cell>
          <cell r="C734" t="str">
            <v xml:space="preserve">Inslagkop 2" </v>
          </cell>
          <cell r="F734">
            <v>0</v>
          </cell>
          <cell r="M734">
            <v>1</v>
          </cell>
          <cell r="O734">
            <v>0</v>
          </cell>
        </row>
        <row r="735">
          <cell r="A735" t="str">
            <v>PQ-A067</v>
          </cell>
          <cell r="B735" t="str">
            <v>Metal work (A)</v>
          </cell>
          <cell r="C735" t="str">
            <v xml:space="preserve">Inslagkop 1 1/2" </v>
          </cell>
          <cell r="F735">
            <v>0</v>
          </cell>
          <cell r="M735">
            <v>1</v>
          </cell>
          <cell r="O735">
            <v>0</v>
          </cell>
        </row>
        <row r="736">
          <cell r="A736" t="str">
            <v>PQ-X049</v>
          </cell>
          <cell r="B736" t="str">
            <v>overig (X)</v>
          </cell>
          <cell r="C736" t="str">
            <v>CNS 8000D</v>
          </cell>
          <cell r="F736">
            <v>2</v>
          </cell>
          <cell r="H736">
            <v>150028</v>
          </cell>
          <cell r="M736">
            <v>1</v>
          </cell>
          <cell r="O736">
            <v>0</v>
          </cell>
        </row>
        <row r="737">
          <cell r="A737" t="str">
            <v>PQ-E029</v>
          </cell>
          <cell r="B737" t="str">
            <v xml:space="preserve">Completed components (E) </v>
          </cell>
          <cell r="C737" t="str">
            <v>Nacom top print assambly</v>
          </cell>
          <cell r="F737">
            <v>5</v>
          </cell>
          <cell r="M737">
            <v>1</v>
          </cell>
          <cell r="O737">
            <v>0</v>
          </cell>
        </row>
        <row r="738">
          <cell r="A738" t="str">
            <v>PQ-X050</v>
          </cell>
          <cell r="B738" t="str">
            <v>overig (X)</v>
          </cell>
          <cell r="C738" t="str">
            <v>Draw wire sensor</v>
          </cell>
          <cell r="F738">
            <v>1</v>
          </cell>
          <cell r="K738">
            <v>200</v>
          </cell>
          <cell r="M738">
            <v>1</v>
          </cell>
          <cell r="O738">
            <v>200</v>
          </cell>
        </row>
        <row r="739">
          <cell r="A739" t="str">
            <v>PQ-W045</v>
          </cell>
          <cell r="B739" t="str">
            <v>wire (W)</v>
          </cell>
          <cell r="C739" t="str">
            <v>2x2.5 mm2</v>
          </cell>
          <cell r="F739">
            <v>0.8</v>
          </cell>
          <cell r="H739">
            <v>150008</v>
          </cell>
          <cell r="I739">
            <v>2424376</v>
          </cell>
          <cell r="K739">
            <v>115</v>
          </cell>
          <cell r="M739">
            <v>1</v>
          </cell>
          <cell r="N739" t="str">
            <v>80% op voorraad</v>
          </cell>
          <cell r="O739">
            <v>92</v>
          </cell>
        </row>
        <row r="740">
          <cell r="A740" t="str">
            <v>PQ-Q022</v>
          </cell>
          <cell r="B740" t="str">
            <v>Transistors (Q)</v>
          </cell>
          <cell r="C740" t="str">
            <v>NTR4003NT3G</v>
          </cell>
          <cell r="F740">
            <v>0</v>
          </cell>
          <cell r="H740">
            <v>150008</v>
          </cell>
          <cell r="I740">
            <v>2101820</v>
          </cell>
        </row>
        <row r="741">
          <cell r="A741" t="str">
            <v>PQ-K027</v>
          </cell>
          <cell r="B741" t="str">
            <v>electromechanical (K)</v>
          </cell>
          <cell r="C741" t="str">
            <v>RT424012</v>
          </cell>
          <cell r="F741">
            <v>0</v>
          </cell>
          <cell r="H741">
            <v>150008</v>
          </cell>
          <cell r="I741">
            <v>1629053</v>
          </cell>
          <cell r="O741">
            <v>3821</v>
          </cell>
        </row>
        <row r="742">
          <cell r="A742" t="str">
            <v>PQ-K028</v>
          </cell>
          <cell r="B742" t="str">
            <v>electromechanical (K)</v>
          </cell>
          <cell r="C742" t="str">
            <v>E2B-M12KS04-WP-B2 2M NC</v>
          </cell>
          <cell r="F742">
            <v>0</v>
          </cell>
          <cell r="I742" t="str">
            <v>E2B-M12KS04-WP-B2 2M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crdnr</v>
          </cell>
          <cell r="B1" t="str">
            <v>naam</v>
          </cell>
          <cell r="C1" t="str">
            <v>adres1</v>
          </cell>
          <cell r="D1" t="str">
            <v>adres2</v>
          </cell>
          <cell r="E1" t="str">
            <v>adres3</v>
          </cell>
          <cell r="F1" t="str">
            <v>postcode</v>
          </cell>
          <cell r="G1" t="str">
            <v>woonpl</v>
          </cell>
          <cell r="H1" t="str">
            <v>landcode</v>
          </cell>
          <cell r="I1" t="str">
            <v>crdzk</v>
          </cell>
          <cell r="J1" t="str">
            <v>valcode</v>
          </cell>
          <cell r="K1" t="str">
            <v>telnr</v>
          </cell>
          <cell r="L1" t="str">
            <v>faxnr</v>
          </cell>
          <cell r="M1" t="str">
            <v>cntpers1</v>
          </cell>
          <cell r="N1" t="str">
            <v>mv1</v>
          </cell>
          <cell r="O1" t="str">
            <v>prdcode1</v>
          </cell>
          <cell r="P1" t="str">
            <v>vrlttrs1</v>
          </cell>
          <cell r="Q1" t="str">
            <v>functie1</v>
          </cell>
          <cell r="R1" t="str">
            <v>telnrcp1</v>
          </cell>
          <cell r="S1" t="str">
            <v>banknr1</v>
          </cell>
          <cell r="T1" t="str">
            <v>banknr2</v>
          </cell>
          <cell r="U1" t="str">
            <v>pstbanknrc</v>
          </cell>
          <cell r="V1" t="str">
            <v>betwijze</v>
          </cell>
          <cell r="W1" t="str">
            <v>tegreknr</v>
          </cell>
          <cell r="X1" t="str">
            <v>dagbknr</v>
          </cell>
          <cell r="Y1" t="str">
            <v>crdtext</v>
          </cell>
          <cell r="Z1" t="str">
            <v>aandacht</v>
          </cell>
          <cell r="AA1" t="str">
            <v>categorie</v>
          </cell>
          <cell r="AB1" t="str">
            <v>kredlimiet</v>
          </cell>
          <cell r="AC1" t="str">
            <v>autombet</v>
          </cell>
          <cell r="AD1" t="str">
            <v>betcond</v>
          </cell>
          <cell r="AE1" t="str">
            <v>blokkeer</v>
          </cell>
          <cell r="AF1" t="str">
            <v>klantcode</v>
          </cell>
          <cell r="AG1" t="str">
            <v>prijslijst</v>
          </cell>
          <cell r="AH1" t="str">
            <v>ex_artcode</v>
          </cell>
          <cell r="AI1" t="str">
            <v>kortingo</v>
          </cell>
          <cell r="AJ1" t="str">
            <v>layoutcode</v>
          </cell>
          <cell r="AK1" t="str">
            <v>taalcode</v>
          </cell>
          <cell r="AL1" t="str">
            <v>saldontvwd</v>
          </cell>
          <cell r="AM1" t="str">
            <v>saldontvwc</v>
          </cell>
          <cell r="AN1" t="str">
            <v>blznr</v>
          </cell>
          <cell r="AO1" t="str">
            <v>opensaldo</v>
          </cell>
          <cell r="AP1" t="str">
            <v>bedrbest</v>
          </cell>
          <cell r="AQ1" t="str">
            <v>land_iso</v>
          </cell>
          <cell r="AR1" t="str">
            <v>btw_nummer</v>
          </cell>
          <cell r="AS1" t="str">
            <v>datumctrl</v>
          </cell>
          <cell r="AT1" t="str">
            <v>categ_belg</v>
          </cell>
          <cell r="AU1" t="str">
            <v>statfactor</v>
          </cell>
          <cell r="AV1" t="str">
            <v>btwtrans</v>
          </cell>
          <cell r="AW1" t="str">
            <v>wijz_btwt</v>
          </cell>
          <cell r="AX1" t="str">
            <v>stelsel</v>
          </cell>
          <cell r="AY1" t="str">
            <v>wijz_stel</v>
          </cell>
          <cell r="AZ1" t="str">
            <v>transact_a</v>
          </cell>
          <cell r="BA1" t="str">
            <v>wijz_trs_a</v>
          </cell>
          <cell r="BB1" t="str">
            <v>transact_b</v>
          </cell>
          <cell r="BC1" t="str">
            <v>wijz_trs_b</v>
          </cell>
          <cell r="BD1" t="str">
            <v>landherk</v>
          </cell>
          <cell r="BE1" t="str">
            <v>wijz_herk</v>
          </cell>
          <cell r="BF1" t="str">
            <v>landoorspr</v>
          </cell>
          <cell r="BG1" t="str">
            <v>wijz_oorsp</v>
          </cell>
          <cell r="BH1" t="str">
            <v>vervoer</v>
          </cell>
          <cell r="BI1" t="str">
            <v>wijz_verv</v>
          </cell>
          <cell r="BJ1" t="str">
            <v>plts_ll</v>
          </cell>
          <cell r="BK1" t="str">
            <v>wijz_ll</v>
          </cell>
          <cell r="BL1" t="str">
            <v>intra_lvcd</v>
          </cell>
          <cell r="BM1" t="str">
            <v>wijz_levcd</v>
          </cell>
          <cell r="BN1" t="str">
            <v>trsshpm_cd</v>
          </cell>
          <cell r="BO1" t="str">
            <v>wijz_tshpm</v>
          </cell>
          <cell r="BP1" t="str">
            <v>landabc</v>
          </cell>
          <cell r="BQ1" t="str">
            <v>wijz_abc</v>
          </cell>
          <cell r="BR1" t="str">
            <v>int_regio</v>
          </cell>
          <cell r="BS1" t="str">
            <v>wijz_regio</v>
          </cell>
          <cell r="BT1" t="str">
            <v>aant_bstkp</v>
          </cell>
          <cell r="BU1" t="str">
            <v>kstplcode</v>
          </cell>
          <cell r="BV1" t="str">
            <v>bestbev</v>
          </cell>
          <cell r="BW1" t="str">
            <v>crd_adrnr</v>
          </cell>
          <cell r="BX1" t="str">
            <v>geniet_com</v>
          </cell>
          <cell r="BY1" t="str">
            <v>voornaam</v>
          </cell>
          <cell r="BZ1" t="str">
            <v>telex</v>
          </cell>
          <cell r="CA1" t="str">
            <v>verz_op</v>
          </cell>
          <cell r="CB1" t="str">
            <v>limiet_bdr</v>
          </cell>
          <cell r="CC1" t="str">
            <v>maxwis_bdr</v>
          </cell>
          <cell r="CD1" t="str">
            <v>bet_zkblwi</v>
          </cell>
          <cell r="CE1" t="str">
            <v>bet_zkgcd</v>
          </cell>
          <cell r="CF1" t="str">
            <v>kostencode</v>
          </cell>
          <cell r="CG1" t="str">
            <v>ico_nummer</v>
          </cell>
          <cell r="CH1" t="str">
            <v>soort_crd</v>
          </cell>
          <cell r="CI1" t="str">
            <v>percentwka</v>
          </cell>
          <cell r="CJ1" t="str">
            <v>sign_datum</v>
          </cell>
          <cell r="CK1" t="str">
            <v>imocode</v>
          </cell>
          <cell r="CL1" t="str">
            <v>participant</v>
          </cell>
          <cell r="CM1" t="str">
            <v>fiscode</v>
          </cell>
          <cell r="CN1" t="str">
            <v>region</v>
          </cell>
          <cell r="CO1" t="str">
            <v>erklev</v>
          </cell>
          <cell r="CP1" t="str">
            <v>email</v>
          </cell>
          <cell r="CQ1" t="str">
            <v>internet</v>
          </cell>
          <cell r="CR1" t="str">
            <v>freefield1</v>
          </cell>
          <cell r="CS1" t="str">
            <v>invname1</v>
          </cell>
          <cell r="CT1" t="str">
            <v>freefield2</v>
          </cell>
          <cell r="CU1" t="str">
            <v>freefield3</v>
          </cell>
          <cell r="CV1" t="str">
            <v>freefield4</v>
          </cell>
          <cell r="CW1" t="str">
            <v>freefield5</v>
          </cell>
          <cell r="CX1" t="str">
            <v>freefield6</v>
          </cell>
          <cell r="CY1" t="str">
            <v>freefield7</v>
          </cell>
          <cell r="CZ1" t="str">
            <v>freefield8</v>
          </cell>
          <cell r="DA1" t="str">
            <v>freefield9</v>
          </cell>
          <cell r="DB1" t="str">
            <v>freefield10</v>
          </cell>
          <cell r="DC1" t="str">
            <v>freefield11</v>
          </cell>
          <cell r="DD1" t="str">
            <v>freefield12</v>
          </cell>
          <cell r="DE1" t="str">
            <v>freefield13</v>
          </cell>
          <cell r="DF1" t="str">
            <v>freefield14</v>
          </cell>
          <cell r="DG1" t="str">
            <v>freefield15</v>
          </cell>
          <cell r="DH1" t="str">
            <v>freefield16</v>
          </cell>
          <cell r="DI1" t="str">
            <v>freefield17</v>
          </cell>
          <cell r="DJ1" t="str">
            <v>freefield18</v>
          </cell>
          <cell r="DK1" t="str">
            <v>freefield19</v>
          </cell>
          <cell r="DL1" t="str">
            <v>freefield20</v>
          </cell>
          <cell r="DM1" t="str">
            <v>status</v>
          </cell>
          <cell r="DN1" t="str">
            <v>syscreated</v>
          </cell>
          <cell r="DO1" t="str">
            <v>syscreator</v>
          </cell>
          <cell r="DP1" t="str">
            <v>sysmodified</v>
          </cell>
          <cell r="DQ1" t="str">
            <v>sysmodifier</v>
          </cell>
          <cell r="DR1" t="str">
            <v>centr_account</v>
          </cell>
          <cell r="DS1" t="str">
            <v>CompanyType</v>
          </cell>
          <cell r="DT1" t="str">
            <v>CompanyCode</v>
          </cell>
        </row>
        <row r="2">
          <cell r="A2">
            <v>150001</v>
          </cell>
          <cell r="B2" t="str">
            <v>Brigade</v>
          </cell>
        </row>
        <row r="3">
          <cell r="A3">
            <v>150002</v>
          </cell>
          <cell r="B3" t="str">
            <v>Clifford</v>
          </cell>
          <cell r="C3" t="str">
            <v>Madridstraat 41-43</v>
          </cell>
          <cell r="F3" t="str">
            <v xml:space="preserve">1175 RK  </v>
          </cell>
          <cell r="G3" t="str">
            <v>Lijnden</v>
          </cell>
          <cell r="H3" t="str">
            <v>NL</v>
          </cell>
          <cell r="K3" t="str">
            <v>31 (0)20 4040 919</v>
          </cell>
          <cell r="M3" t="str">
            <v>marja Zonneveld</v>
          </cell>
          <cell r="CP3" t="str">
            <v>m.zonneveld@clifford.nl</v>
          </cell>
        </row>
        <row r="4">
          <cell r="A4">
            <v>150003</v>
          </cell>
          <cell r="B4" t="str">
            <v>Conrad</v>
          </cell>
          <cell r="C4" t="str">
            <v>Postbus 22</v>
          </cell>
          <cell r="F4" t="str">
            <v>7570 AA</v>
          </cell>
          <cell r="G4" t="str">
            <v>oldenzaal</v>
          </cell>
          <cell r="H4" t="str">
            <v>NL</v>
          </cell>
          <cell r="AR4" t="str">
            <v>NL0077.38.213.B01</v>
          </cell>
        </row>
        <row r="5">
          <cell r="A5">
            <v>150004</v>
          </cell>
          <cell r="B5" t="str">
            <v>Dometic</v>
          </cell>
          <cell r="C5" t="str">
            <v>Ecustraat 3</v>
          </cell>
          <cell r="F5" t="str">
            <v xml:space="preserve">4879 NP </v>
          </cell>
          <cell r="G5" t="str">
            <v>Etten Leur</v>
          </cell>
          <cell r="H5" t="str">
            <v>NL</v>
          </cell>
          <cell r="K5" t="str">
            <v>+31 76 50 29 013</v>
          </cell>
          <cell r="M5" t="str">
            <v>Marc Swagemakers</v>
          </cell>
          <cell r="CP5" t="str">
            <v>marc.swagemakers@dometic.com</v>
          </cell>
        </row>
        <row r="6">
          <cell r="A6">
            <v>150005</v>
          </cell>
          <cell r="B6" t="str">
            <v>Elobau</v>
          </cell>
          <cell r="C6" t="str">
            <v>Solingenstraat 37</v>
          </cell>
          <cell r="F6" t="str">
            <v xml:space="preserve">7421 ZP </v>
          </cell>
          <cell r="G6" t="str">
            <v>Deventer</v>
          </cell>
          <cell r="H6" t="str">
            <v>NL</v>
          </cell>
          <cell r="K6" t="str">
            <v>31-6-46848285</v>
          </cell>
          <cell r="M6" t="str">
            <v>Gilles van den Berg</v>
          </cell>
          <cell r="CP6" t="str">
            <v>g.vandenberg@elobau.com</v>
          </cell>
        </row>
        <row r="7">
          <cell r="A7">
            <v>150006</v>
          </cell>
          <cell r="B7" t="str">
            <v>Esska</v>
          </cell>
          <cell r="C7" t="str">
            <v>Borstelmannsweg 175</v>
          </cell>
          <cell r="F7">
            <v>20537</v>
          </cell>
          <cell r="G7" t="str">
            <v>Hamburg</v>
          </cell>
          <cell r="H7" t="str">
            <v>DE</v>
          </cell>
        </row>
        <row r="8">
          <cell r="A8">
            <v>150007</v>
          </cell>
          <cell r="B8" t="str">
            <v>EuroCircuits</v>
          </cell>
          <cell r="C8" t="str">
            <v>Antwerpsesteenweg,66</v>
          </cell>
          <cell r="F8">
            <v>2800</v>
          </cell>
          <cell r="G8" t="str">
            <v> MECHELEN</v>
          </cell>
          <cell r="H8" t="str">
            <v>BE</v>
          </cell>
          <cell r="K8" t="str">
            <v>32 15 28 16 31</v>
          </cell>
          <cell r="AR8" t="str">
            <v>BE0444188140</v>
          </cell>
        </row>
        <row r="9">
          <cell r="A9">
            <v>150008</v>
          </cell>
          <cell r="B9" t="str">
            <v>Farnell</v>
          </cell>
          <cell r="C9" t="str">
            <v>Zonnebaan 9</v>
          </cell>
          <cell r="F9" t="str">
            <v>3542EA</v>
          </cell>
          <cell r="G9" t="str">
            <v>Utrecht</v>
          </cell>
          <cell r="H9" t="str">
            <v>NL</v>
          </cell>
          <cell r="K9" t="str">
            <v>030-2417373</v>
          </cell>
        </row>
        <row r="10">
          <cell r="A10">
            <v>150009</v>
          </cell>
          <cell r="B10" t="str">
            <v>First Sensor AG</v>
          </cell>
          <cell r="C10" t="str">
            <v>Boschstr. 10</v>
          </cell>
          <cell r="F10">
            <v>82178</v>
          </cell>
          <cell r="G10" t="str">
            <v>Puchheim</v>
          </cell>
          <cell r="H10" t="str">
            <v>DE</v>
          </cell>
          <cell r="K10" t="str">
            <v>+31 (0)40 2011546</v>
          </cell>
          <cell r="M10" t="str">
            <v>Serge Broers</v>
          </cell>
          <cell r="CP10" t="str">
            <v>Serge.Broers@first-sensor.com</v>
          </cell>
        </row>
        <row r="11">
          <cell r="A11">
            <v>150010</v>
          </cell>
          <cell r="B11" t="str">
            <v>Glyn</v>
          </cell>
          <cell r="C11" t="str">
            <v>Am Wörtzgarten 8</v>
          </cell>
          <cell r="F11" t="str">
            <v>D-65510</v>
          </cell>
          <cell r="G11" t="str">
            <v>Idstein</v>
          </cell>
          <cell r="H11" t="str">
            <v>DE</v>
          </cell>
          <cell r="K11" t="str">
            <v>+31 6 10930497</v>
          </cell>
          <cell r="DC11" t="str">
            <v>johan.riupassa@glyn.nl</v>
          </cell>
        </row>
        <row r="12">
          <cell r="A12">
            <v>150011</v>
          </cell>
          <cell r="B12" t="str">
            <v>Interay</v>
          </cell>
          <cell r="C12" t="str">
            <v>Florynwei 9</v>
          </cell>
          <cell r="F12" t="str">
            <v>9251 MP</v>
          </cell>
          <cell r="G12" t="str">
            <v>Burgum</v>
          </cell>
          <cell r="H12" t="str">
            <v>NL</v>
          </cell>
          <cell r="M12" t="str">
            <v>Wessel Koning</v>
          </cell>
          <cell r="CP12" t="str">
            <v>w.koning@interay.com</v>
          </cell>
        </row>
        <row r="13">
          <cell r="A13">
            <v>150012</v>
          </cell>
          <cell r="B13" t="str">
            <v>Interwiel</v>
          </cell>
          <cell r="C13" t="str">
            <v>IJsselburcht 3</v>
          </cell>
          <cell r="F13" t="str">
            <v>6825 BS</v>
          </cell>
          <cell r="G13" t="str">
            <v>Arnhem</v>
          </cell>
          <cell r="H13" t="str">
            <v>NL</v>
          </cell>
          <cell r="CP13" t="str">
            <v>verkoop@interwiel.nl</v>
          </cell>
        </row>
        <row r="14">
          <cell r="A14">
            <v>150013</v>
          </cell>
          <cell r="B14" t="str">
            <v>Kramp</v>
          </cell>
          <cell r="C14" t="str">
            <v>Breukelaarweg 33</v>
          </cell>
          <cell r="D14" t="str">
            <v>Postbus 9</v>
          </cell>
          <cell r="F14" t="str">
            <v>7050 AA</v>
          </cell>
          <cell r="G14" t="str">
            <v> Varsseveld</v>
          </cell>
          <cell r="H14" t="str">
            <v>NL</v>
          </cell>
        </row>
        <row r="15">
          <cell r="A15">
            <v>150014</v>
          </cell>
          <cell r="B15" t="str">
            <v>Metafas</v>
          </cell>
          <cell r="C15" t="str">
            <v>Stikker 5</v>
          </cell>
          <cell r="F15" t="str">
            <v>5721 V</v>
          </cell>
          <cell r="G15" t="str">
            <v>Asten</v>
          </cell>
          <cell r="H15" t="str">
            <v>NL</v>
          </cell>
        </row>
        <row r="16">
          <cell r="A16">
            <v>150015</v>
          </cell>
          <cell r="B16" t="str">
            <v>Microlectra</v>
          </cell>
          <cell r="C16" t="str">
            <v>Hermanus Boerhaavestraat 6</v>
          </cell>
          <cell r="F16" t="str">
            <v>3261 ME</v>
          </cell>
          <cell r="G16" t="str">
            <v>Oud Beijerland</v>
          </cell>
          <cell r="H16" t="str">
            <v>NL</v>
          </cell>
          <cell r="K16" t="str">
            <v>+31 (0)186616290</v>
          </cell>
          <cell r="M16" t="str">
            <v>Robert Plug</v>
          </cell>
          <cell r="DC16" t="str">
            <v>rob@microlectra</v>
          </cell>
        </row>
        <row r="17">
          <cell r="A17">
            <v>150016</v>
          </cell>
          <cell r="B17" t="str">
            <v>Mobile electronic</v>
          </cell>
          <cell r="M17" t="str">
            <v>Nicole Baur</v>
          </cell>
          <cell r="CP17" t="str">
            <v>N.Baur@mobil-elektronik.com</v>
          </cell>
        </row>
        <row r="18">
          <cell r="A18">
            <v>150017</v>
          </cell>
          <cell r="B18" t="str">
            <v>Mouser</v>
          </cell>
          <cell r="C18" t="str">
            <v>ESP 222</v>
          </cell>
          <cell r="F18" t="str">
            <v>5633 AC</v>
          </cell>
          <cell r="G18" t="str">
            <v>Eindhoven</v>
          </cell>
          <cell r="H18" t="str">
            <v>NL</v>
          </cell>
        </row>
        <row r="19">
          <cell r="A19">
            <v>150018</v>
          </cell>
          <cell r="B19" t="str">
            <v>Move RTK</v>
          </cell>
          <cell r="C19" t="str">
            <v>Kubus 11</v>
          </cell>
          <cell r="F19" t="str">
            <v xml:space="preserve">3364 DG </v>
          </cell>
          <cell r="G19" t="str">
            <v>Sliedrecht</v>
          </cell>
          <cell r="H19" t="str">
            <v>NL</v>
          </cell>
          <cell r="DC19" t="str">
            <v>w.koning@interay.com</v>
          </cell>
        </row>
        <row r="20">
          <cell r="A20">
            <v>150019</v>
          </cell>
          <cell r="B20" t="str">
            <v>Nagel</v>
          </cell>
          <cell r="C20" t="str">
            <v>Wanraaij 53</v>
          </cell>
          <cell r="F20" t="str">
            <v> 6673 DM</v>
          </cell>
          <cell r="G20" t="str">
            <v>Andelst</v>
          </cell>
          <cell r="H20" t="str">
            <v>NL</v>
          </cell>
        </row>
        <row r="21">
          <cell r="A21">
            <v>150020</v>
          </cell>
          <cell r="B21" t="str">
            <v>Ripca</v>
          </cell>
          <cell r="C21" t="str">
            <v>Mercuriusweg 15 </v>
          </cell>
          <cell r="F21" t="str">
            <v>3771 NC</v>
          </cell>
          <cell r="G21" t="str">
            <v>Barneveld</v>
          </cell>
          <cell r="H21" t="str">
            <v>NL</v>
          </cell>
        </row>
        <row r="22">
          <cell r="A22">
            <v>150021</v>
          </cell>
          <cell r="B22" t="str">
            <v>ROLEC Benelux B.V.</v>
          </cell>
          <cell r="C22" t="str">
            <v>Kreuzbreite 2</v>
          </cell>
          <cell r="F22" t="str">
            <v>D-31737</v>
          </cell>
          <cell r="G22" t="str">
            <v xml:space="preserve"> Rinteln</v>
          </cell>
          <cell r="H22" t="str">
            <v>DE</v>
          </cell>
          <cell r="K22" t="str">
            <v>+31 (0)622409818</v>
          </cell>
          <cell r="M22" t="str">
            <v>Eric van Slingerland</v>
          </cell>
          <cell r="DC22" t="str">
            <v>slingerland@rolec.de</v>
          </cell>
        </row>
        <row r="23">
          <cell r="A23">
            <v>150022</v>
          </cell>
          <cell r="B23" t="str">
            <v>RS components</v>
          </cell>
          <cell r="C23" t="str">
            <v>Bingerweg 19</v>
          </cell>
          <cell r="F23" t="str">
            <v>2031 AZ</v>
          </cell>
          <cell r="G23" t="str">
            <v>Haarlem</v>
          </cell>
          <cell r="H23" t="str">
            <v>NL</v>
          </cell>
          <cell r="AR23" t="str">
            <v>NL 806 558 519.B01</v>
          </cell>
        </row>
        <row r="24">
          <cell r="A24">
            <v>150023</v>
          </cell>
          <cell r="B24" t="str">
            <v>SBG</v>
          </cell>
          <cell r="C24" t="str">
            <v>Hoornseweg 22</v>
          </cell>
          <cell r="F24" t="str">
            <v>1775 RB</v>
          </cell>
          <cell r="G24" t="str">
            <v>Middenmeer</v>
          </cell>
          <cell r="H24" t="str">
            <v>NL</v>
          </cell>
          <cell r="K24" t="str">
            <v xml:space="preserve">31 (0)6 52 431 630 </v>
          </cell>
          <cell r="M24" t="str">
            <v>Cees Meijaard</v>
          </cell>
          <cell r="CP24" t="str">
            <v>Cees.Meijaard@ravenind.com</v>
          </cell>
        </row>
        <row r="25">
          <cell r="A25">
            <v>150024</v>
          </cell>
          <cell r="B25" t="str">
            <v>TME</v>
          </cell>
          <cell r="C25" t="str">
            <v>ul. Ustronna 41,</v>
          </cell>
          <cell r="F25" t="str">
            <v>93-350</v>
          </cell>
          <cell r="G25" t="str">
            <v>Lodz</v>
          </cell>
          <cell r="H25" t="str">
            <v>PL</v>
          </cell>
        </row>
        <row r="26">
          <cell r="A26">
            <v>150025</v>
          </cell>
          <cell r="B26" t="str">
            <v>Zemic europe</v>
          </cell>
          <cell r="C26" t="str">
            <v>Leerlooierstraat 8 </v>
          </cell>
          <cell r="F26" t="str">
            <v>4871EN</v>
          </cell>
          <cell r="G26" t="str">
            <v>Etten Leur</v>
          </cell>
          <cell r="H26" t="str">
            <v>NL</v>
          </cell>
          <cell r="K26" t="str">
            <v>31 (0) 76 503 94 90</v>
          </cell>
          <cell r="M26" t="str">
            <v>maarten Kleemans</v>
          </cell>
          <cell r="CP26" t="str">
            <v>maarten@zemic.nl</v>
          </cell>
        </row>
        <row r="27">
          <cell r="A27">
            <v>150026</v>
          </cell>
          <cell r="B27" t="str">
            <v>Digikey</v>
          </cell>
        </row>
        <row r="28">
          <cell r="A28">
            <v>150027</v>
          </cell>
          <cell r="B28" t="str">
            <v>Logicsupply</v>
          </cell>
        </row>
        <row r="29">
          <cell r="A29">
            <v>150028</v>
          </cell>
          <cell r="B29" t="str">
            <v>informatique</v>
          </cell>
        </row>
        <row r="30">
          <cell r="A30">
            <v>150029</v>
          </cell>
          <cell r="B30" t="str">
            <v>Afuture</v>
          </cell>
        </row>
        <row r="43"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>S</v>
          </cell>
          <cell r="DN43">
            <v>40555.690092592595</v>
          </cell>
          <cell r="DO43">
            <v>1</v>
          </cell>
          <cell r="DP43">
            <v>40555.690092592595</v>
          </cell>
          <cell r="DQ43">
            <v>1</v>
          </cell>
          <cell r="DS43">
            <v>3</v>
          </cell>
          <cell r="DT43" t="str">
            <v>002</v>
          </cell>
        </row>
        <row r="44"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 t="str">
            <v>S</v>
          </cell>
          <cell r="DN44">
            <v>40555.690486111111</v>
          </cell>
          <cell r="DO44">
            <v>1</v>
          </cell>
          <cell r="DP44">
            <v>40555.690486111111</v>
          </cell>
          <cell r="DQ44">
            <v>1</v>
          </cell>
          <cell r="DS44">
            <v>3</v>
          </cell>
          <cell r="DT44" t="str">
            <v>002</v>
          </cell>
        </row>
        <row r="45"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 t="str">
            <v>S</v>
          </cell>
          <cell r="DN45">
            <v>41808.68005787037</v>
          </cell>
          <cell r="DO45">
            <v>4</v>
          </cell>
          <cell r="DP45">
            <v>41808.682083333333</v>
          </cell>
          <cell r="DQ45">
            <v>4</v>
          </cell>
          <cell r="DS45">
            <v>3</v>
          </cell>
          <cell r="DT45" t="str">
            <v>002</v>
          </cell>
        </row>
        <row r="46"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 t="str">
            <v>S</v>
          </cell>
          <cell r="DN46">
            <v>41906.538587962961</v>
          </cell>
          <cell r="DO46">
            <v>4</v>
          </cell>
          <cell r="DP46">
            <v>41906.546875</v>
          </cell>
          <cell r="DQ46">
            <v>4</v>
          </cell>
          <cell r="DS46">
            <v>3</v>
          </cell>
          <cell r="DT46" t="str">
            <v>002</v>
          </cell>
        </row>
        <row r="47"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 t="str">
            <v>S</v>
          </cell>
          <cell r="DN47">
            <v>41813.388564814813</v>
          </cell>
          <cell r="DO47">
            <v>4</v>
          </cell>
          <cell r="DP47">
            <v>41813.391226851854</v>
          </cell>
          <cell r="DQ47">
            <v>4</v>
          </cell>
          <cell r="DS47">
            <v>3</v>
          </cell>
          <cell r="DT47" t="str">
            <v>002</v>
          </cell>
        </row>
        <row r="48"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 t="str">
            <v>S</v>
          </cell>
          <cell r="DN48">
            <v>40555.690787037034</v>
          </cell>
          <cell r="DO48">
            <v>1</v>
          </cell>
          <cell r="DP48">
            <v>40555.690787037034</v>
          </cell>
          <cell r="DQ48">
            <v>1</v>
          </cell>
          <cell r="DS48">
            <v>3</v>
          </cell>
          <cell r="DT48" t="str">
            <v>002</v>
          </cell>
        </row>
        <row r="49"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 t="str">
            <v>S</v>
          </cell>
          <cell r="DN49">
            <v>41415.504791666666</v>
          </cell>
          <cell r="DO49">
            <v>4</v>
          </cell>
          <cell r="DP49">
            <v>41415.513240740744</v>
          </cell>
          <cell r="DQ49">
            <v>4</v>
          </cell>
          <cell r="DS49">
            <v>3</v>
          </cell>
          <cell r="DT49" t="str">
            <v>002</v>
          </cell>
        </row>
        <row r="50"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 t="str">
            <v>S</v>
          </cell>
          <cell r="DN50">
            <v>40555.69059027778</v>
          </cell>
          <cell r="DO50">
            <v>1</v>
          </cell>
          <cell r="DP50">
            <v>41957.508101851854</v>
          </cell>
          <cell r="DQ50">
            <v>4</v>
          </cell>
          <cell r="DS50">
            <v>3</v>
          </cell>
          <cell r="DT50" t="str">
            <v>002</v>
          </cell>
        </row>
        <row r="51"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 t="str">
            <v>S</v>
          </cell>
          <cell r="DN51">
            <v>40555.690254629626</v>
          </cell>
          <cell r="DO51">
            <v>1</v>
          </cell>
          <cell r="DP51">
            <v>40555.690254629626</v>
          </cell>
          <cell r="DQ51">
            <v>1</v>
          </cell>
          <cell r="DS51">
            <v>3</v>
          </cell>
          <cell r="DT51" t="str">
            <v>002</v>
          </cell>
        </row>
        <row r="52"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 t="str">
            <v>S</v>
          </cell>
          <cell r="DN52">
            <v>40555.690532407411</v>
          </cell>
          <cell r="DO52">
            <v>1</v>
          </cell>
          <cell r="DP52">
            <v>40555.690532407411</v>
          </cell>
          <cell r="DQ52">
            <v>1</v>
          </cell>
          <cell r="DS52">
            <v>3</v>
          </cell>
          <cell r="DT52" t="str">
            <v>002</v>
          </cell>
        </row>
        <row r="53"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 t="str">
            <v>S</v>
          </cell>
          <cell r="DN53">
            <v>42207.444363425922</v>
          </cell>
          <cell r="DO53">
            <v>4</v>
          </cell>
          <cell r="DP53">
            <v>42207.445740740739</v>
          </cell>
          <cell r="DQ53">
            <v>4</v>
          </cell>
          <cell r="DS53">
            <v>3</v>
          </cell>
          <cell r="DT53" t="str">
            <v>002</v>
          </cell>
        </row>
        <row r="54"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 t="str">
            <v>S</v>
          </cell>
          <cell r="DN54">
            <v>40555.690694444442</v>
          </cell>
          <cell r="DO54">
            <v>1</v>
          </cell>
          <cell r="DP54">
            <v>41332.53465277778</v>
          </cell>
          <cell r="DQ54">
            <v>4</v>
          </cell>
          <cell r="DS54">
            <v>3</v>
          </cell>
          <cell r="DT54" t="str">
            <v>002</v>
          </cell>
        </row>
        <row r="55"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 t="str">
            <v>S</v>
          </cell>
          <cell r="DN55">
            <v>40959.420138888891</v>
          </cell>
          <cell r="DO55">
            <v>4</v>
          </cell>
          <cell r="DP55">
            <v>40959.426122685189</v>
          </cell>
          <cell r="DQ55">
            <v>4</v>
          </cell>
          <cell r="DS55">
            <v>3</v>
          </cell>
          <cell r="DT55" t="str">
            <v>002</v>
          </cell>
        </row>
        <row r="56"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 t="str">
            <v>S</v>
          </cell>
          <cell r="DN56">
            <v>40555.690462962964</v>
          </cell>
          <cell r="DO56">
            <v>1</v>
          </cell>
          <cell r="DP56">
            <v>42087.438136574077</v>
          </cell>
          <cell r="DQ56">
            <v>2</v>
          </cell>
          <cell r="DS56">
            <v>3</v>
          </cell>
          <cell r="DT56" t="str">
            <v>002</v>
          </cell>
        </row>
        <row r="57"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 t="str">
            <v>S</v>
          </cell>
          <cell r="DN57">
            <v>41841.52983796296</v>
          </cell>
          <cell r="DO57">
            <v>4</v>
          </cell>
          <cell r="DP57">
            <v>41841.533912037034</v>
          </cell>
          <cell r="DQ57">
            <v>4</v>
          </cell>
          <cell r="DS57">
            <v>3</v>
          </cell>
          <cell r="DT57" t="str">
            <v>002</v>
          </cell>
        </row>
        <row r="58"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 t="str">
            <v>S</v>
          </cell>
          <cell r="DN58">
            <v>40667.435393518521</v>
          </cell>
          <cell r="DO58">
            <v>4</v>
          </cell>
          <cell r="DP58">
            <v>41183.692615740743</v>
          </cell>
          <cell r="DQ58">
            <v>1</v>
          </cell>
          <cell r="DS58">
            <v>3</v>
          </cell>
          <cell r="DT58" t="str">
            <v>002</v>
          </cell>
        </row>
        <row r="59"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 t="str">
            <v>S</v>
          </cell>
          <cell r="DN59">
            <v>40555.690694444442</v>
          </cell>
          <cell r="DO59">
            <v>1</v>
          </cell>
          <cell r="DP59">
            <v>41388.546701388892</v>
          </cell>
          <cell r="DQ59">
            <v>4</v>
          </cell>
          <cell r="DS59">
            <v>3</v>
          </cell>
          <cell r="DT59" t="str">
            <v>002</v>
          </cell>
        </row>
        <row r="60"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 t="str">
            <v>S</v>
          </cell>
          <cell r="DN60">
            <v>41764.87940972222</v>
          </cell>
          <cell r="DO60">
            <v>2</v>
          </cell>
          <cell r="DP60">
            <v>41764.880868055552</v>
          </cell>
          <cell r="DQ60">
            <v>2</v>
          </cell>
          <cell r="DS60">
            <v>3</v>
          </cell>
          <cell r="DT60" t="str">
            <v>002</v>
          </cell>
        </row>
        <row r="61"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 t="str">
            <v>S</v>
          </cell>
          <cell r="DN61">
            <v>40555.69021990741</v>
          </cell>
          <cell r="DO61">
            <v>1</v>
          </cell>
          <cell r="DP61">
            <v>40555.69021990741</v>
          </cell>
          <cell r="DQ61">
            <v>1</v>
          </cell>
          <cell r="DS61">
            <v>3</v>
          </cell>
          <cell r="DT61" t="str">
            <v>002</v>
          </cell>
        </row>
        <row r="62"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 t="str">
            <v>S</v>
          </cell>
          <cell r="DN62">
            <v>40555.690787037034</v>
          </cell>
          <cell r="DO62">
            <v>1</v>
          </cell>
          <cell r="DP62">
            <v>41040.472546296296</v>
          </cell>
          <cell r="DQ62">
            <v>4</v>
          </cell>
          <cell r="DS62">
            <v>3</v>
          </cell>
          <cell r="DT62" t="str">
            <v>002</v>
          </cell>
        </row>
        <row r="63"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 t="str">
            <v>S</v>
          </cell>
          <cell r="DN63">
            <v>40555.690335648149</v>
          </cell>
          <cell r="DO63">
            <v>1</v>
          </cell>
          <cell r="DP63">
            <v>40555.690335648149</v>
          </cell>
          <cell r="DQ63">
            <v>1</v>
          </cell>
          <cell r="DS63">
            <v>3</v>
          </cell>
          <cell r="DT63" t="str">
            <v>002</v>
          </cell>
        </row>
        <row r="64"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 t="str">
            <v>S</v>
          </cell>
          <cell r="DN64">
            <v>40555.690671296295</v>
          </cell>
          <cell r="DO64">
            <v>1</v>
          </cell>
          <cell r="DP64">
            <v>41936.418692129628</v>
          </cell>
          <cell r="DQ64">
            <v>4</v>
          </cell>
          <cell r="DS64">
            <v>3</v>
          </cell>
          <cell r="DT64" t="str">
            <v>002</v>
          </cell>
        </row>
        <row r="65"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 t="str">
            <v>S</v>
          </cell>
          <cell r="DN65">
            <v>40555.690428240741</v>
          </cell>
          <cell r="DO65">
            <v>1</v>
          </cell>
          <cell r="DP65">
            <v>40555.690428240741</v>
          </cell>
          <cell r="DQ65">
            <v>1</v>
          </cell>
          <cell r="DS65">
            <v>3</v>
          </cell>
          <cell r="DT65" t="str">
            <v>002</v>
          </cell>
        </row>
        <row r="66"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 t="str">
            <v>S</v>
          </cell>
          <cell r="DN66">
            <v>40973.614675925928</v>
          </cell>
          <cell r="DO66">
            <v>4</v>
          </cell>
          <cell r="DP66">
            <v>41183.692615740743</v>
          </cell>
          <cell r="DQ66">
            <v>1</v>
          </cell>
          <cell r="DS66">
            <v>3</v>
          </cell>
          <cell r="DT66" t="str">
            <v>002</v>
          </cell>
        </row>
        <row r="67"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 t="str">
            <v>S</v>
          </cell>
          <cell r="DN67">
            <v>40555.690474537034</v>
          </cell>
          <cell r="DO67">
            <v>1</v>
          </cell>
          <cell r="DP67">
            <v>40555.690474537034</v>
          </cell>
          <cell r="DQ67">
            <v>1</v>
          </cell>
          <cell r="DS67">
            <v>3</v>
          </cell>
          <cell r="DT67" t="str">
            <v>002</v>
          </cell>
        </row>
        <row r="68"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 t="str">
            <v>S</v>
          </cell>
          <cell r="DN68">
            <v>40555.690740740742</v>
          </cell>
          <cell r="DO68">
            <v>1</v>
          </cell>
          <cell r="DP68">
            <v>40555.690740740742</v>
          </cell>
          <cell r="DQ68">
            <v>1</v>
          </cell>
          <cell r="DS68">
            <v>3</v>
          </cell>
          <cell r="DT68" t="str">
            <v>002</v>
          </cell>
        </row>
        <row r="69"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 t="str">
            <v>S</v>
          </cell>
          <cell r="DN69">
            <v>41003.457002314812</v>
          </cell>
          <cell r="DO69">
            <v>4</v>
          </cell>
          <cell r="DP69">
            <v>41003.457986111112</v>
          </cell>
          <cell r="DQ69">
            <v>4</v>
          </cell>
          <cell r="DS69">
            <v>3</v>
          </cell>
          <cell r="DT69" t="str">
            <v>002</v>
          </cell>
        </row>
        <row r="70"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 t="str">
            <v>S</v>
          </cell>
          <cell r="DN70">
            <v>41610.498449074075</v>
          </cell>
          <cell r="DO70">
            <v>4</v>
          </cell>
          <cell r="DP70">
            <v>41666.441412037035</v>
          </cell>
          <cell r="DQ70">
            <v>2</v>
          </cell>
          <cell r="DS70">
            <v>3</v>
          </cell>
          <cell r="DT70" t="str">
            <v>002</v>
          </cell>
        </row>
        <row r="71"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>S</v>
          </cell>
          <cell r="DN71">
            <v>42193.611666666664</v>
          </cell>
          <cell r="DO71">
            <v>4</v>
          </cell>
          <cell r="DP71">
            <v>42193.612650462965</v>
          </cell>
          <cell r="DQ71">
            <v>4</v>
          </cell>
          <cell r="DS71">
            <v>3</v>
          </cell>
          <cell r="DT71" t="str">
            <v>002</v>
          </cell>
        </row>
        <row r="72"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 t="str">
            <v>S</v>
          </cell>
          <cell r="DN72">
            <v>40555.690567129626</v>
          </cell>
          <cell r="DO72">
            <v>1</v>
          </cell>
          <cell r="DP72">
            <v>41761.512615740743</v>
          </cell>
          <cell r="DQ72">
            <v>3</v>
          </cell>
          <cell r="DS72">
            <v>3</v>
          </cell>
          <cell r="DT72" t="str">
            <v>002</v>
          </cell>
        </row>
        <row r="73"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 t="str">
            <v>S</v>
          </cell>
          <cell r="DN73">
            <v>40555.690567129626</v>
          </cell>
          <cell r="DO73">
            <v>1</v>
          </cell>
          <cell r="DP73">
            <v>41682.572013888886</v>
          </cell>
          <cell r="DQ73">
            <v>4</v>
          </cell>
          <cell r="DS73">
            <v>3</v>
          </cell>
          <cell r="DT73" t="str">
            <v>002</v>
          </cell>
        </row>
        <row r="74"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 t="str">
            <v>S</v>
          </cell>
          <cell r="DN74">
            <v>41551.552881944444</v>
          </cell>
          <cell r="DO74">
            <v>2</v>
          </cell>
          <cell r="DP74">
            <v>41551.553680555553</v>
          </cell>
          <cell r="DQ74">
            <v>2</v>
          </cell>
          <cell r="DS74">
            <v>3</v>
          </cell>
          <cell r="DT74" t="str">
            <v>002</v>
          </cell>
        </row>
        <row r="75"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 t="str">
            <v>S</v>
          </cell>
          <cell r="DN75">
            <v>40555.690659722219</v>
          </cell>
          <cell r="DO75">
            <v>1</v>
          </cell>
          <cell r="DP75">
            <v>42137.45076388889</v>
          </cell>
          <cell r="DQ75">
            <v>4</v>
          </cell>
          <cell r="DS75">
            <v>3</v>
          </cell>
          <cell r="DT75" t="str">
            <v>002</v>
          </cell>
        </row>
        <row r="76"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 t="str">
            <v>S</v>
          </cell>
          <cell r="DN76">
            <v>40555.690057870372</v>
          </cell>
          <cell r="DO76">
            <v>1</v>
          </cell>
          <cell r="DP76">
            <v>41183.692615740743</v>
          </cell>
          <cell r="DQ76">
            <v>1</v>
          </cell>
          <cell r="DS76">
            <v>3</v>
          </cell>
          <cell r="DT76" t="str">
            <v>002</v>
          </cell>
        </row>
        <row r="77"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 t="str">
            <v>S</v>
          </cell>
          <cell r="DN77">
            <v>40555.690613425926</v>
          </cell>
          <cell r="DO77">
            <v>1</v>
          </cell>
          <cell r="DP77">
            <v>40555.690613425926</v>
          </cell>
          <cell r="DQ77">
            <v>1</v>
          </cell>
          <cell r="DS77">
            <v>3</v>
          </cell>
          <cell r="DT77" t="str">
            <v>002</v>
          </cell>
        </row>
        <row r="78"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 t="str">
            <v>S</v>
          </cell>
          <cell r="DN78">
            <v>41813.479814814818</v>
          </cell>
          <cell r="DO78">
            <v>4</v>
          </cell>
          <cell r="DP78">
            <v>41813.482291666667</v>
          </cell>
          <cell r="DQ78">
            <v>4</v>
          </cell>
          <cell r="DS78">
            <v>3</v>
          </cell>
          <cell r="DT78" t="str">
            <v>002</v>
          </cell>
        </row>
        <row r="79"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 t="str">
            <v>S</v>
          </cell>
          <cell r="DN79">
            <v>40555.690092592595</v>
          </cell>
          <cell r="DO79">
            <v>1</v>
          </cell>
          <cell r="DP79">
            <v>40555.690092592595</v>
          </cell>
          <cell r="DQ79">
            <v>1</v>
          </cell>
          <cell r="DS79">
            <v>3</v>
          </cell>
          <cell r="DT79" t="str">
            <v>002</v>
          </cell>
        </row>
        <row r="80"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 t="str">
            <v>S</v>
          </cell>
          <cell r="DN80">
            <v>40555.690162037034</v>
          </cell>
          <cell r="DO80">
            <v>1</v>
          </cell>
          <cell r="DP80">
            <v>41183.692615740743</v>
          </cell>
          <cell r="DQ80">
            <v>1</v>
          </cell>
          <cell r="DS80">
            <v>3</v>
          </cell>
          <cell r="DT80" t="str">
            <v>002</v>
          </cell>
        </row>
        <row r="81"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str">
            <v>S</v>
          </cell>
          <cell r="DN81">
            <v>40555.690474537034</v>
          </cell>
          <cell r="DO81">
            <v>1</v>
          </cell>
          <cell r="DP81">
            <v>40555.690474537034</v>
          </cell>
          <cell r="DQ81">
            <v>1</v>
          </cell>
          <cell r="DS81">
            <v>3</v>
          </cell>
          <cell r="DT81" t="str">
            <v>002</v>
          </cell>
        </row>
        <row r="82"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 t="str">
            <v>S</v>
          </cell>
          <cell r="DN82">
            <v>40555.690381944441</v>
          </cell>
          <cell r="DO82">
            <v>1</v>
          </cell>
          <cell r="DP82">
            <v>41981.681122685186</v>
          </cell>
          <cell r="DQ82">
            <v>4</v>
          </cell>
          <cell r="DS82">
            <v>3</v>
          </cell>
          <cell r="DT82" t="str">
            <v>002</v>
          </cell>
        </row>
        <row r="83"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 t="str">
            <v>S</v>
          </cell>
          <cell r="DN83">
            <v>40555.690138888887</v>
          </cell>
          <cell r="DO83">
            <v>1</v>
          </cell>
          <cell r="DP83">
            <v>41183.692615740743</v>
          </cell>
          <cell r="DQ83">
            <v>1</v>
          </cell>
          <cell r="DS83">
            <v>3</v>
          </cell>
          <cell r="DT83" t="str">
            <v>002</v>
          </cell>
        </row>
        <row r="84"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 t="str">
            <v>S</v>
          </cell>
          <cell r="DN84">
            <v>40555.690243055556</v>
          </cell>
          <cell r="DO84">
            <v>1</v>
          </cell>
          <cell r="DP84">
            <v>40555.690243055556</v>
          </cell>
          <cell r="DQ84">
            <v>1</v>
          </cell>
          <cell r="DS84">
            <v>3</v>
          </cell>
          <cell r="DT84" t="str">
            <v>002</v>
          </cell>
        </row>
        <row r="85"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 t="str">
            <v>S</v>
          </cell>
          <cell r="DN85">
            <v>40555.690439814818</v>
          </cell>
          <cell r="DO85">
            <v>1</v>
          </cell>
          <cell r="DP85">
            <v>41624.464815543979</v>
          </cell>
          <cell r="DQ85">
            <v>4</v>
          </cell>
          <cell r="DS85">
            <v>3</v>
          </cell>
          <cell r="DT85" t="str">
            <v>002</v>
          </cell>
        </row>
        <row r="86"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 t="str">
            <v>S</v>
          </cell>
          <cell r="DN86">
            <v>41610.465694444443</v>
          </cell>
          <cell r="DO86">
            <v>4</v>
          </cell>
          <cell r="DP86">
            <v>41703.457905092589</v>
          </cell>
          <cell r="DQ86">
            <v>2</v>
          </cell>
          <cell r="DS86">
            <v>3</v>
          </cell>
          <cell r="DT86" t="str">
            <v>002</v>
          </cell>
        </row>
        <row r="87"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 t="str">
            <v>S</v>
          </cell>
          <cell r="DN87">
            <v>41519.499085648145</v>
          </cell>
          <cell r="DO87">
            <v>4</v>
          </cell>
          <cell r="DP87">
            <v>41519.500451388885</v>
          </cell>
          <cell r="DQ87">
            <v>4</v>
          </cell>
          <cell r="DR87" t="str">
            <v xml:space="preserve">     1606</v>
          </cell>
          <cell r="DS87">
            <v>3</v>
          </cell>
          <cell r="DT87" t="str">
            <v>002</v>
          </cell>
        </row>
        <row r="88"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 t="str">
            <v>S</v>
          </cell>
          <cell r="DN88">
            <v>41582.439351851855</v>
          </cell>
          <cell r="DO88">
            <v>2</v>
          </cell>
          <cell r="DP88">
            <v>41582.440023148149</v>
          </cell>
          <cell r="DQ88">
            <v>2</v>
          </cell>
          <cell r="DS88">
            <v>3</v>
          </cell>
          <cell r="DT88" t="str">
            <v>002</v>
          </cell>
        </row>
        <row r="89"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 t="str">
            <v>S</v>
          </cell>
          <cell r="DN89">
            <v>40555.690138888887</v>
          </cell>
          <cell r="DO89">
            <v>1</v>
          </cell>
          <cell r="DP89">
            <v>40555.690138888887</v>
          </cell>
          <cell r="DQ89">
            <v>1</v>
          </cell>
          <cell r="DS89">
            <v>3</v>
          </cell>
          <cell r="DT89" t="str">
            <v>002</v>
          </cell>
        </row>
        <row r="90"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 t="str">
            <v>S</v>
          </cell>
          <cell r="DN90">
            <v>40555.690740740742</v>
          </cell>
          <cell r="DO90">
            <v>1</v>
          </cell>
          <cell r="DP90">
            <v>40555.690740740742</v>
          </cell>
          <cell r="DQ90">
            <v>1</v>
          </cell>
          <cell r="DS90">
            <v>3</v>
          </cell>
          <cell r="DT90" t="str">
            <v>002</v>
          </cell>
        </row>
        <row r="91"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 t="str">
            <v>S</v>
          </cell>
          <cell r="DN91">
            <v>40555.69021990741</v>
          </cell>
          <cell r="DO91">
            <v>1</v>
          </cell>
          <cell r="DP91">
            <v>41611.701006944444</v>
          </cell>
          <cell r="DQ91">
            <v>13</v>
          </cell>
          <cell r="DS91">
            <v>3</v>
          </cell>
          <cell r="DT91" t="str">
            <v>002</v>
          </cell>
        </row>
        <row r="92"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 t="str">
            <v>S</v>
          </cell>
          <cell r="DN92">
            <v>41501.617893518516</v>
          </cell>
          <cell r="DO92">
            <v>2</v>
          </cell>
          <cell r="DP92">
            <v>41501.619560185187</v>
          </cell>
          <cell r="DQ92">
            <v>2</v>
          </cell>
          <cell r="DS92">
            <v>3</v>
          </cell>
          <cell r="DT92" t="str">
            <v>002</v>
          </cell>
        </row>
        <row r="93"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 t="str">
            <v>S</v>
          </cell>
          <cell r="DN93">
            <v>40555.690520833334</v>
          </cell>
          <cell r="DO93">
            <v>1</v>
          </cell>
          <cell r="DP93">
            <v>40555.690520833334</v>
          </cell>
          <cell r="DQ93">
            <v>1</v>
          </cell>
          <cell r="DS93">
            <v>3</v>
          </cell>
          <cell r="DT93" t="str">
            <v>002</v>
          </cell>
        </row>
        <row r="94"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 t="str">
            <v>S</v>
          </cell>
          <cell r="DN94">
            <v>40716.697326388887</v>
          </cell>
          <cell r="DO94">
            <v>4</v>
          </cell>
          <cell r="DP94">
            <v>42136.49759259259</v>
          </cell>
          <cell r="DQ94">
            <v>2</v>
          </cell>
          <cell r="DS94">
            <v>3</v>
          </cell>
          <cell r="DT94" t="str">
            <v>002</v>
          </cell>
        </row>
        <row r="95"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 t="str">
            <v>S</v>
          </cell>
          <cell r="DN95">
            <v>42297.525185185186</v>
          </cell>
          <cell r="DO95">
            <v>4</v>
          </cell>
          <cell r="DP95">
            <v>42297.525821759256</v>
          </cell>
          <cell r="DQ95">
            <v>4</v>
          </cell>
          <cell r="DS95">
            <v>3</v>
          </cell>
          <cell r="DT95" t="str">
            <v>002</v>
          </cell>
        </row>
        <row r="96"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 t="str">
            <v>S</v>
          </cell>
          <cell r="DN96">
            <v>42290.490428240744</v>
          </cell>
          <cell r="DO96">
            <v>4</v>
          </cell>
          <cell r="DP96">
            <v>42290.492685185185</v>
          </cell>
          <cell r="DQ96">
            <v>4</v>
          </cell>
          <cell r="DS96">
            <v>3</v>
          </cell>
          <cell r="DT96" t="str">
            <v>002</v>
          </cell>
        </row>
        <row r="97"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 t="str">
            <v>S</v>
          </cell>
          <cell r="DN97">
            <v>41040.587569444448</v>
          </cell>
          <cell r="DO97">
            <v>4</v>
          </cell>
          <cell r="DP97">
            <v>41673.606446759259</v>
          </cell>
          <cell r="DQ97">
            <v>4</v>
          </cell>
          <cell r="DS97">
            <v>3</v>
          </cell>
          <cell r="DT97" t="str">
            <v>002</v>
          </cell>
        </row>
        <row r="98"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 t="str">
            <v>S</v>
          </cell>
          <cell r="DN98">
            <v>41470.497986111113</v>
          </cell>
          <cell r="DO98">
            <v>4</v>
          </cell>
          <cell r="DP98">
            <v>41746.469270833331</v>
          </cell>
          <cell r="DQ98">
            <v>2</v>
          </cell>
          <cell r="DS98">
            <v>3</v>
          </cell>
          <cell r="DT98" t="str">
            <v>002</v>
          </cell>
        </row>
        <row r="99"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 t="str">
            <v>S</v>
          </cell>
          <cell r="DN99">
            <v>42290.641412037039</v>
          </cell>
          <cell r="DO99">
            <v>4</v>
          </cell>
          <cell r="DP99">
            <v>42290.643611111111</v>
          </cell>
          <cell r="DQ99">
            <v>4</v>
          </cell>
          <cell r="DS99">
            <v>3</v>
          </cell>
          <cell r="DT99" t="str">
            <v>002</v>
          </cell>
        </row>
        <row r="100"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 t="str">
            <v>S</v>
          </cell>
          <cell r="DN100">
            <v>40555.69059027778</v>
          </cell>
          <cell r="DO100">
            <v>1</v>
          </cell>
          <cell r="DP100">
            <v>41718.444733796299</v>
          </cell>
          <cell r="DQ100">
            <v>2</v>
          </cell>
          <cell r="DS100">
            <v>3</v>
          </cell>
          <cell r="DT100" t="str">
            <v>002</v>
          </cell>
        </row>
        <row r="101"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 t="str">
            <v>S</v>
          </cell>
          <cell r="DN101">
            <v>40555.690740740742</v>
          </cell>
          <cell r="DO101">
            <v>1</v>
          </cell>
          <cell r="DP101">
            <v>40555.690740740742</v>
          </cell>
          <cell r="DQ101">
            <v>1</v>
          </cell>
          <cell r="DS101">
            <v>3</v>
          </cell>
          <cell r="DT101" t="str">
            <v>002</v>
          </cell>
        </row>
        <row r="102"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 t="str">
            <v>S</v>
          </cell>
          <cell r="DN102">
            <v>42290.559976851851</v>
          </cell>
          <cell r="DO102">
            <v>4</v>
          </cell>
          <cell r="DP102">
            <v>42290.561249999999</v>
          </cell>
          <cell r="DQ102">
            <v>4</v>
          </cell>
          <cell r="DS102">
            <v>3</v>
          </cell>
          <cell r="DT102" t="str">
            <v>002</v>
          </cell>
        </row>
        <row r="103"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 t="str">
            <v>S</v>
          </cell>
          <cell r="DN103">
            <v>42312.788078703707</v>
          </cell>
          <cell r="DO103">
            <v>4</v>
          </cell>
          <cell r="DP103">
            <v>42312.79519675926</v>
          </cell>
          <cell r="DQ103">
            <v>4</v>
          </cell>
          <cell r="DS103">
            <v>3</v>
          </cell>
          <cell r="DT103" t="str">
            <v>002</v>
          </cell>
        </row>
        <row r="104"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 t="str">
            <v>S</v>
          </cell>
          <cell r="DN104">
            <v>40555.690266203703</v>
          </cell>
          <cell r="DO104">
            <v>1</v>
          </cell>
          <cell r="DP104">
            <v>42136.489942129629</v>
          </cell>
          <cell r="DQ104">
            <v>2</v>
          </cell>
          <cell r="DS104">
            <v>3</v>
          </cell>
          <cell r="DT104" t="str">
            <v>002</v>
          </cell>
        </row>
        <row r="105"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 t="str">
            <v>S</v>
          </cell>
          <cell r="DN105">
            <v>41673.575810185182</v>
          </cell>
          <cell r="DO105">
            <v>4</v>
          </cell>
          <cell r="DP105">
            <v>41673.599317129629</v>
          </cell>
          <cell r="DQ105">
            <v>4</v>
          </cell>
          <cell r="DS105">
            <v>3</v>
          </cell>
          <cell r="DT105" t="str">
            <v>002</v>
          </cell>
        </row>
        <row r="106"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 t="str">
            <v>S</v>
          </cell>
          <cell r="DN106">
            <v>41095.521967592591</v>
          </cell>
          <cell r="DO106">
            <v>2</v>
          </cell>
          <cell r="DP106">
            <v>41792.485729166663</v>
          </cell>
          <cell r="DQ106">
            <v>4</v>
          </cell>
          <cell r="DS106">
            <v>3</v>
          </cell>
          <cell r="DT106" t="str">
            <v>002</v>
          </cell>
        </row>
        <row r="107"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 t="str">
            <v>S</v>
          </cell>
          <cell r="DN107">
            <v>40648.49559027778</v>
          </cell>
          <cell r="DO107">
            <v>2</v>
          </cell>
          <cell r="DP107">
            <v>40928.418946759259</v>
          </cell>
          <cell r="DQ107">
            <v>2</v>
          </cell>
          <cell r="DS107">
            <v>3</v>
          </cell>
          <cell r="DT107" t="str">
            <v>002</v>
          </cell>
        </row>
        <row r="108"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 t="str">
            <v>S</v>
          </cell>
          <cell r="DN108">
            <v>40555.690567129626</v>
          </cell>
          <cell r="DO108">
            <v>1</v>
          </cell>
          <cell r="DP108">
            <v>40555.690567129626</v>
          </cell>
          <cell r="DQ108">
            <v>1</v>
          </cell>
          <cell r="DS108">
            <v>3</v>
          </cell>
          <cell r="DT108" t="str">
            <v>002</v>
          </cell>
        </row>
        <row r="109"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 t="str">
            <v>S</v>
          </cell>
          <cell r="DN109">
            <v>40555.69017361111</v>
          </cell>
          <cell r="DO109">
            <v>1</v>
          </cell>
          <cell r="DP109">
            <v>40555.69017361111</v>
          </cell>
          <cell r="DQ109">
            <v>1</v>
          </cell>
          <cell r="DS109">
            <v>3</v>
          </cell>
          <cell r="DT109" t="str">
            <v>002</v>
          </cell>
        </row>
        <row r="110"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 t="str">
            <v>S</v>
          </cell>
          <cell r="DN110">
            <v>41596.495439814818</v>
          </cell>
          <cell r="DO110">
            <v>2</v>
          </cell>
          <cell r="DP110">
            <v>41596.496300960651</v>
          </cell>
          <cell r="DQ110">
            <v>2</v>
          </cell>
          <cell r="DS110">
            <v>3</v>
          </cell>
          <cell r="DT110" t="str">
            <v>002</v>
          </cell>
        </row>
        <row r="111"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 t="str">
            <v>S</v>
          </cell>
          <cell r="DN111">
            <v>40555.690729166665</v>
          </cell>
          <cell r="DO111">
            <v>1</v>
          </cell>
          <cell r="DP111">
            <v>40555.690729166665</v>
          </cell>
          <cell r="DQ111">
            <v>1</v>
          </cell>
          <cell r="DS111">
            <v>3</v>
          </cell>
          <cell r="DT111" t="str">
            <v>002</v>
          </cell>
        </row>
        <row r="112"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 t="str">
            <v>S</v>
          </cell>
          <cell r="DN112">
            <v>40555.690289351849</v>
          </cell>
          <cell r="DO112">
            <v>1</v>
          </cell>
          <cell r="DP112">
            <v>41673.584965277776</v>
          </cell>
          <cell r="DQ112">
            <v>2</v>
          </cell>
          <cell r="DS112">
            <v>3</v>
          </cell>
          <cell r="DT112" t="str">
            <v>002</v>
          </cell>
        </row>
        <row r="113"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 t="str">
            <v>S</v>
          </cell>
          <cell r="DN113">
            <v>42059.713831018518</v>
          </cell>
          <cell r="DO113">
            <v>4</v>
          </cell>
          <cell r="DP113">
            <v>42087.415358796294</v>
          </cell>
          <cell r="DQ113">
            <v>2</v>
          </cell>
          <cell r="DS113">
            <v>3</v>
          </cell>
          <cell r="DT113" t="str">
            <v>002</v>
          </cell>
        </row>
        <row r="114"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 t="str">
            <v>S</v>
          </cell>
          <cell r="DN114">
            <v>40555.690798611111</v>
          </cell>
          <cell r="DO114">
            <v>1</v>
          </cell>
          <cell r="DP114">
            <v>40555.690798611111</v>
          </cell>
          <cell r="DQ114">
            <v>1</v>
          </cell>
          <cell r="DS114">
            <v>3</v>
          </cell>
          <cell r="DT114" t="str">
            <v>002</v>
          </cell>
        </row>
        <row r="115"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 t="str">
            <v>S</v>
          </cell>
          <cell r="DN115">
            <v>41869.65420138889</v>
          </cell>
          <cell r="DO115">
            <v>2</v>
          </cell>
          <cell r="DP115">
            <v>41869.655798611115</v>
          </cell>
          <cell r="DQ115">
            <v>2</v>
          </cell>
          <cell r="DS115">
            <v>3</v>
          </cell>
          <cell r="DT115" t="str">
            <v>002</v>
          </cell>
        </row>
        <row r="116"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 t="str">
            <v>S</v>
          </cell>
          <cell r="DN116">
            <v>40919.487939814811</v>
          </cell>
          <cell r="DO116">
            <v>2</v>
          </cell>
          <cell r="DP116">
            <v>40919.488599537035</v>
          </cell>
          <cell r="DQ116">
            <v>2</v>
          </cell>
          <cell r="DS116">
            <v>3</v>
          </cell>
          <cell r="DT116" t="str">
            <v>002</v>
          </cell>
        </row>
        <row r="117"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 t="str">
            <v>S</v>
          </cell>
          <cell r="DN117">
            <v>40555.690335648149</v>
          </cell>
          <cell r="DO117">
            <v>1</v>
          </cell>
          <cell r="DP117">
            <v>40555.690335648149</v>
          </cell>
          <cell r="DQ117">
            <v>1</v>
          </cell>
          <cell r="DS117">
            <v>3</v>
          </cell>
          <cell r="DT117" t="str">
            <v>002</v>
          </cell>
        </row>
        <row r="118"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 t="str">
            <v>S</v>
          </cell>
          <cell r="DN118">
            <v>40555.690555555557</v>
          </cell>
          <cell r="DO118">
            <v>1</v>
          </cell>
          <cell r="DP118">
            <v>41183.692615740743</v>
          </cell>
          <cell r="DQ118">
            <v>1</v>
          </cell>
          <cell r="DS118">
            <v>3</v>
          </cell>
          <cell r="DT118" t="str">
            <v>002</v>
          </cell>
        </row>
        <row r="119"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 t="str">
            <v>S</v>
          </cell>
          <cell r="DN119">
            <v>42207.516446759262</v>
          </cell>
          <cell r="DO119">
            <v>4</v>
          </cell>
          <cell r="DP119">
            <v>42207.517476851855</v>
          </cell>
          <cell r="DQ119">
            <v>4</v>
          </cell>
          <cell r="DS119">
            <v>3</v>
          </cell>
          <cell r="DT119" t="str">
            <v>002</v>
          </cell>
        </row>
        <row r="120"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 t="str">
            <v>S</v>
          </cell>
          <cell r="DN120">
            <v>40555.690682870372</v>
          </cell>
          <cell r="DO120">
            <v>1</v>
          </cell>
          <cell r="DP120">
            <v>40555.690682870372</v>
          </cell>
          <cell r="DQ120">
            <v>1</v>
          </cell>
          <cell r="DS120">
            <v>3</v>
          </cell>
          <cell r="DT120" t="str">
            <v>002</v>
          </cell>
        </row>
        <row r="121"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 t="str">
            <v>S</v>
          </cell>
          <cell r="DN121">
            <v>40660.609675925924</v>
          </cell>
          <cell r="DO121">
            <v>4</v>
          </cell>
          <cell r="DP121">
            <v>40660.609907407408</v>
          </cell>
          <cell r="DQ121">
            <v>4</v>
          </cell>
          <cell r="DS121">
            <v>3</v>
          </cell>
          <cell r="DT121" t="str">
            <v>002</v>
          </cell>
        </row>
        <row r="122"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 t="str">
            <v>S</v>
          </cell>
          <cell r="DN122">
            <v>41649.597372685188</v>
          </cell>
          <cell r="DO122">
            <v>2</v>
          </cell>
          <cell r="DP122">
            <v>42312.80945601852</v>
          </cell>
          <cell r="DQ122">
            <v>4</v>
          </cell>
          <cell r="DS122">
            <v>3</v>
          </cell>
          <cell r="DT122" t="str">
            <v>002</v>
          </cell>
        </row>
        <row r="123"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 t="str">
            <v>S</v>
          </cell>
          <cell r="DN123">
            <v>40555.690335648149</v>
          </cell>
          <cell r="DO123">
            <v>1</v>
          </cell>
          <cell r="DP123">
            <v>40555.690335648149</v>
          </cell>
          <cell r="DQ123">
            <v>1</v>
          </cell>
          <cell r="DS123">
            <v>3</v>
          </cell>
          <cell r="DT123" t="str">
            <v>002</v>
          </cell>
        </row>
        <row r="124"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 t="str">
            <v>S</v>
          </cell>
          <cell r="DN124">
            <v>40555.690370370372</v>
          </cell>
          <cell r="DO124">
            <v>1</v>
          </cell>
          <cell r="DP124">
            <v>42090.526446759257</v>
          </cell>
          <cell r="DQ124">
            <v>4</v>
          </cell>
          <cell r="DS124">
            <v>3</v>
          </cell>
          <cell r="DT124" t="str">
            <v>002</v>
          </cell>
        </row>
        <row r="125"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 t="str">
            <v>S</v>
          </cell>
          <cell r="DN125">
            <v>40555.69027777778</v>
          </cell>
          <cell r="DO125">
            <v>1</v>
          </cell>
          <cell r="DP125">
            <v>40555.69027777778</v>
          </cell>
          <cell r="DQ125">
            <v>1</v>
          </cell>
          <cell r="DS125">
            <v>3</v>
          </cell>
          <cell r="DT125" t="str">
            <v>002</v>
          </cell>
        </row>
        <row r="126"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>S</v>
          </cell>
          <cell r="DN126">
            <v>42279.391956018517</v>
          </cell>
          <cell r="DO126">
            <v>4</v>
          </cell>
          <cell r="DP126">
            <v>42279.393472222226</v>
          </cell>
          <cell r="DQ126">
            <v>4</v>
          </cell>
          <cell r="DS126">
            <v>3</v>
          </cell>
          <cell r="DT126" t="str">
            <v>002</v>
          </cell>
        </row>
        <row r="127"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 t="str">
            <v>S</v>
          </cell>
          <cell r="DN127">
            <v>42278.773888888885</v>
          </cell>
          <cell r="DO127">
            <v>4</v>
          </cell>
          <cell r="DP127">
            <v>42278.77685185185</v>
          </cell>
          <cell r="DQ127">
            <v>4</v>
          </cell>
          <cell r="DS127">
            <v>3</v>
          </cell>
          <cell r="DT127" t="str">
            <v>002</v>
          </cell>
        </row>
        <row r="128"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 t="str">
            <v>S</v>
          </cell>
          <cell r="DN128">
            <v>40555.690451388888</v>
          </cell>
          <cell r="DO128">
            <v>1</v>
          </cell>
          <cell r="DP128">
            <v>40555.690451388888</v>
          </cell>
          <cell r="DQ128">
            <v>1</v>
          </cell>
          <cell r="DS128">
            <v>3</v>
          </cell>
          <cell r="DT128" t="str">
            <v>002</v>
          </cell>
        </row>
        <row r="129"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 t="str">
            <v>S</v>
          </cell>
          <cell r="DN129">
            <v>41064.696562500001</v>
          </cell>
          <cell r="DO129">
            <v>4</v>
          </cell>
          <cell r="DP129">
            <v>41064.699282407404</v>
          </cell>
          <cell r="DQ129">
            <v>4</v>
          </cell>
          <cell r="DS129">
            <v>3</v>
          </cell>
          <cell r="DT129" t="str">
            <v>002</v>
          </cell>
        </row>
        <row r="130"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 t="str">
            <v>S</v>
          </cell>
          <cell r="DN130">
            <v>41451.592916666668</v>
          </cell>
          <cell r="DO130">
            <v>4</v>
          </cell>
          <cell r="DP130">
            <v>41662.493657407409</v>
          </cell>
          <cell r="DQ130">
            <v>2</v>
          </cell>
          <cell r="DS130">
            <v>3</v>
          </cell>
          <cell r="DT130" t="str">
            <v>002</v>
          </cell>
        </row>
        <row r="131"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 t="str">
            <v>S</v>
          </cell>
          <cell r="DN131">
            <v>42298.476898148147</v>
          </cell>
          <cell r="DO131">
            <v>4</v>
          </cell>
          <cell r="DP131">
            <v>42298.477650462963</v>
          </cell>
          <cell r="DQ131">
            <v>4</v>
          </cell>
          <cell r="DS131">
            <v>3</v>
          </cell>
          <cell r="DT131" t="str">
            <v>002</v>
          </cell>
        </row>
        <row r="132"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 t="str">
            <v>S</v>
          </cell>
          <cell r="DN132">
            <v>40555.690405092595</v>
          </cell>
          <cell r="DO132">
            <v>1</v>
          </cell>
          <cell r="DP132">
            <v>40555.690405092595</v>
          </cell>
          <cell r="DQ132">
            <v>1</v>
          </cell>
          <cell r="DS132">
            <v>3</v>
          </cell>
          <cell r="DT132" t="str">
            <v>002</v>
          </cell>
        </row>
        <row r="133"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 t="str">
            <v>S</v>
          </cell>
          <cell r="DN133">
            <v>41968.504247685189</v>
          </cell>
          <cell r="DO133">
            <v>4</v>
          </cell>
          <cell r="DP133">
            <v>41968.511064814818</v>
          </cell>
          <cell r="DQ133">
            <v>4</v>
          </cell>
          <cell r="DS133">
            <v>3</v>
          </cell>
          <cell r="DT133" t="str">
            <v>002</v>
          </cell>
        </row>
        <row r="134"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 t="str">
            <v>S</v>
          </cell>
          <cell r="DN134">
            <v>40641.564664351848</v>
          </cell>
          <cell r="DO134">
            <v>3</v>
          </cell>
          <cell r="DP134">
            <v>40641.570011574076</v>
          </cell>
          <cell r="DQ134">
            <v>3</v>
          </cell>
          <cell r="DS134">
            <v>3</v>
          </cell>
          <cell r="DT134" t="str">
            <v>002</v>
          </cell>
        </row>
        <row r="135"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 t="str">
            <v>S</v>
          </cell>
          <cell r="DN135">
            <v>40555.690127314818</v>
          </cell>
          <cell r="DO135">
            <v>1</v>
          </cell>
          <cell r="DP135">
            <v>40555.690127314818</v>
          </cell>
          <cell r="DQ135">
            <v>1</v>
          </cell>
          <cell r="DS135">
            <v>3</v>
          </cell>
          <cell r="DT135" t="str">
            <v>002</v>
          </cell>
        </row>
        <row r="136"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 t="str">
            <v>S</v>
          </cell>
          <cell r="DN136">
            <v>41989.457268518519</v>
          </cell>
          <cell r="DO136">
            <v>2</v>
          </cell>
          <cell r="DP136">
            <v>41989.457870370374</v>
          </cell>
          <cell r="DQ136">
            <v>2</v>
          </cell>
          <cell r="DS136">
            <v>3</v>
          </cell>
          <cell r="DT136" t="str">
            <v>002</v>
          </cell>
        </row>
        <row r="137"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 t="str">
            <v>S</v>
          </cell>
          <cell r="DN137">
            <v>41954.484861111108</v>
          </cell>
          <cell r="DO137">
            <v>4</v>
          </cell>
          <cell r="DP137">
            <v>41956.483495370368</v>
          </cell>
          <cell r="DQ137">
            <v>2</v>
          </cell>
          <cell r="DS137">
            <v>3</v>
          </cell>
          <cell r="DT137" t="str">
            <v>002</v>
          </cell>
        </row>
        <row r="138"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 t="str">
            <v>S</v>
          </cell>
          <cell r="DN138">
            <v>40555.690138888887</v>
          </cell>
          <cell r="DO138">
            <v>1</v>
          </cell>
          <cell r="DP138">
            <v>42080.488217592596</v>
          </cell>
          <cell r="DQ138">
            <v>2</v>
          </cell>
          <cell r="DS138">
            <v>3</v>
          </cell>
          <cell r="DT138" t="str">
            <v>002</v>
          </cell>
        </row>
        <row r="139"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>S</v>
          </cell>
          <cell r="DN139">
            <v>41670.622361111113</v>
          </cell>
          <cell r="DO139">
            <v>4</v>
          </cell>
          <cell r="DP139">
            <v>41687.616562499999</v>
          </cell>
          <cell r="DQ139">
            <v>4</v>
          </cell>
          <cell r="DS139">
            <v>3</v>
          </cell>
          <cell r="DT139" t="str">
            <v>002</v>
          </cell>
        </row>
        <row r="140"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 t="str">
            <v>S</v>
          </cell>
          <cell r="DN140">
            <v>40555.69059027778</v>
          </cell>
          <cell r="DO140">
            <v>1</v>
          </cell>
          <cell r="DP140">
            <v>42087.440648148149</v>
          </cell>
          <cell r="DQ140">
            <v>2</v>
          </cell>
          <cell r="DS140">
            <v>3</v>
          </cell>
          <cell r="DT140" t="str">
            <v>002</v>
          </cell>
        </row>
        <row r="141"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 t="str">
            <v>S</v>
          </cell>
          <cell r="DN141">
            <v>41361.385000000002</v>
          </cell>
          <cell r="DO141">
            <v>4</v>
          </cell>
          <cell r="DP141">
            <v>41361.386076388888</v>
          </cell>
          <cell r="DQ141">
            <v>4</v>
          </cell>
          <cell r="DS141">
            <v>3</v>
          </cell>
          <cell r="DT141" t="str">
            <v>002</v>
          </cell>
        </row>
        <row r="142"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 t="str">
            <v>S</v>
          </cell>
          <cell r="DN142">
            <v>40555.690613425926</v>
          </cell>
          <cell r="DO142">
            <v>1</v>
          </cell>
          <cell r="DP142">
            <v>41183.692615740743</v>
          </cell>
          <cell r="DQ142">
            <v>1</v>
          </cell>
          <cell r="DS142">
            <v>3</v>
          </cell>
          <cell r="DT142" t="str">
            <v>002</v>
          </cell>
        </row>
        <row r="143"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 t="str">
            <v>S</v>
          </cell>
          <cell r="DN143">
            <v>41551.559525462966</v>
          </cell>
          <cell r="DO143">
            <v>2</v>
          </cell>
          <cell r="DP143">
            <v>41792.594699074078</v>
          </cell>
          <cell r="DQ143">
            <v>4</v>
          </cell>
          <cell r="DS143">
            <v>3</v>
          </cell>
          <cell r="DT143" t="str">
            <v>002</v>
          </cell>
        </row>
        <row r="144"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 t="str">
            <v>S</v>
          </cell>
          <cell r="DN144">
            <v>41332.535868055558</v>
          </cell>
          <cell r="DO144">
            <v>4</v>
          </cell>
          <cell r="DP144">
            <v>41332.536764004632</v>
          </cell>
          <cell r="DQ144">
            <v>4</v>
          </cell>
          <cell r="DS144">
            <v>3</v>
          </cell>
          <cell r="DT144" t="str">
            <v>002</v>
          </cell>
        </row>
        <row r="145"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 t="str">
            <v>S</v>
          </cell>
          <cell r="DN145">
            <v>41954.547800925924</v>
          </cell>
          <cell r="DO145">
            <v>4</v>
          </cell>
          <cell r="DP145">
            <v>41956.479247685187</v>
          </cell>
          <cell r="DQ145">
            <v>2</v>
          </cell>
          <cell r="DS145">
            <v>3</v>
          </cell>
          <cell r="DT145" t="str">
            <v>002</v>
          </cell>
        </row>
        <row r="146"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 t="str">
            <v>S</v>
          </cell>
          <cell r="DN146">
            <v>41239.515057870369</v>
          </cell>
          <cell r="DO146">
            <v>4</v>
          </cell>
          <cell r="DP146">
            <v>41239.516377314816</v>
          </cell>
          <cell r="DQ146">
            <v>4</v>
          </cell>
          <cell r="DS146">
            <v>3</v>
          </cell>
          <cell r="DT146" t="str">
            <v>002</v>
          </cell>
        </row>
        <row r="147"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 t="str">
            <v>S</v>
          </cell>
          <cell r="DN147">
            <v>40555.69021990741</v>
          </cell>
          <cell r="DO147">
            <v>1</v>
          </cell>
          <cell r="DP147">
            <v>40555.69021990741</v>
          </cell>
          <cell r="DQ147">
            <v>1</v>
          </cell>
          <cell r="DS147">
            <v>3</v>
          </cell>
          <cell r="DT147" t="str">
            <v>002</v>
          </cell>
        </row>
        <row r="148"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 t="str">
            <v>S</v>
          </cell>
          <cell r="DN148">
            <v>40555.69054398148</v>
          </cell>
          <cell r="DO148">
            <v>1</v>
          </cell>
          <cell r="DP148">
            <v>41071.543483796297</v>
          </cell>
          <cell r="DQ148">
            <v>4</v>
          </cell>
          <cell r="DS148">
            <v>3</v>
          </cell>
          <cell r="DT148" t="str">
            <v>002</v>
          </cell>
        </row>
        <row r="149"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 t="str">
            <v>S</v>
          </cell>
          <cell r="DN149">
            <v>40555.690439814818</v>
          </cell>
          <cell r="DO149">
            <v>1</v>
          </cell>
          <cell r="DP149">
            <v>40555.690439814818</v>
          </cell>
          <cell r="DQ149">
            <v>1</v>
          </cell>
          <cell r="DS149">
            <v>3</v>
          </cell>
          <cell r="DT149" t="str">
            <v>002</v>
          </cell>
        </row>
        <row r="150"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 t="str">
            <v>S</v>
          </cell>
          <cell r="DN150">
            <v>42150.526134259257</v>
          </cell>
          <cell r="DO150">
            <v>4</v>
          </cell>
          <cell r="DP150">
            <v>42150.538402777776</v>
          </cell>
          <cell r="DQ150">
            <v>4</v>
          </cell>
          <cell r="DS150">
            <v>3</v>
          </cell>
          <cell r="DT150" t="str">
            <v>002</v>
          </cell>
        </row>
        <row r="151"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 t="str">
            <v>S</v>
          </cell>
          <cell r="DN151">
            <v>41227.394675925927</v>
          </cell>
          <cell r="DO151">
            <v>4</v>
          </cell>
          <cell r="DP151">
            <v>41227.397499999999</v>
          </cell>
          <cell r="DQ151">
            <v>4</v>
          </cell>
          <cell r="DS151">
            <v>3</v>
          </cell>
          <cell r="DT151" t="str">
            <v>002</v>
          </cell>
        </row>
        <row r="152"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 t="str">
            <v>S</v>
          </cell>
          <cell r="DN152">
            <v>41764.884270833332</v>
          </cell>
          <cell r="DO152">
            <v>2</v>
          </cell>
          <cell r="DP152">
            <v>41764.885127314818</v>
          </cell>
          <cell r="DQ152">
            <v>2</v>
          </cell>
          <cell r="DS152">
            <v>3</v>
          </cell>
          <cell r="DT152" t="str">
            <v>002</v>
          </cell>
        </row>
        <row r="153"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 t="str">
            <v>S</v>
          </cell>
          <cell r="DN153">
            <v>40555.690694444442</v>
          </cell>
          <cell r="DO153">
            <v>1</v>
          </cell>
          <cell r="DP153">
            <v>41793.521597222221</v>
          </cell>
          <cell r="DQ153">
            <v>2</v>
          </cell>
          <cell r="DS153">
            <v>3</v>
          </cell>
          <cell r="DT153" t="str">
            <v>002</v>
          </cell>
        </row>
        <row r="154"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 t="str">
            <v>S</v>
          </cell>
          <cell r="DN154">
            <v>41334.460219907407</v>
          </cell>
          <cell r="DO154">
            <v>4</v>
          </cell>
          <cell r="DP154">
            <v>42207.479259259257</v>
          </cell>
          <cell r="DQ154">
            <v>4</v>
          </cell>
          <cell r="DS154">
            <v>3</v>
          </cell>
          <cell r="DT154" t="str">
            <v>002</v>
          </cell>
        </row>
        <row r="155"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 t="str">
            <v>S</v>
          </cell>
          <cell r="DN155">
            <v>41813.469328703701</v>
          </cell>
          <cell r="DO155">
            <v>4</v>
          </cell>
          <cell r="DP155">
            <v>41813.470810185187</v>
          </cell>
          <cell r="DQ155">
            <v>4</v>
          </cell>
          <cell r="DS155">
            <v>3</v>
          </cell>
          <cell r="DT155" t="str">
            <v>002</v>
          </cell>
        </row>
        <row r="156"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 t="str">
            <v>S</v>
          </cell>
          <cell r="DN156">
            <v>41752.376006944447</v>
          </cell>
          <cell r="DO156">
            <v>4</v>
          </cell>
          <cell r="DP156">
            <v>41774.464456018519</v>
          </cell>
          <cell r="DQ156">
            <v>2</v>
          </cell>
          <cell r="DS156">
            <v>3</v>
          </cell>
          <cell r="DT156" t="str">
            <v>002</v>
          </cell>
        </row>
        <row r="157"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 t="str">
            <v>S</v>
          </cell>
          <cell r="DN157">
            <v>42165.590960648151</v>
          </cell>
          <cell r="DO157">
            <v>4</v>
          </cell>
          <cell r="DP157">
            <v>42165.593993055554</v>
          </cell>
          <cell r="DQ157">
            <v>4</v>
          </cell>
          <cell r="DS157">
            <v>3</v>
          </cell>
          <cell r="DT157" t="str">
            <v>002</v>
          </cell>
        </row>
        <row r="158"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 t="str">
            <v>S</v>
          </cell>
          <cell r="DN158">
            <v>42254.596655092595</v>
          </cell>
          <cell r="DO158">
            <v>4</v>
          </cell>
          <cell r="DP158">
            <v>42254.60292824074</v>
          </cell>
          <cell r="DQ158">
            <v>4</v>
          </cell>
          <cell r="DS158">
            <v>3</v>
          </cell>
          <cell r="DT158" t="str">
            <v>002</v>
          </cell>
        </row>
        <row r="159"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 t="str">
            <v>S</v>
          </cell>
          <cell r="DN159">
            <v>40715.414050925923</v>
          </cell>
          <cell r="DO159">
            <v>2</v>
          </cell>
          <cell r="DP159">
            <v>40715.417394525466</v>
          </cell>
          <cell r="DQ159">
            <v>2</v>
          </cell>
          <cell r="DS159">
            <v>3</v>
          </cell>
          <cell r="DT159" t="str">
            <v>002</v>
          </cell>
        </row>
        <row r="160"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 t="str">
            <v>S</v>
          </cell>
          <cell r="DN160">
            <v>42314.439826388887</v>
          </cell>
          <cell r="DO160">
            <v>4</v>
          </cell>
          <cell r="DP160">
            <v>42314.446400462963</v>
          </cell>
          <cell r="DQ160">
            <v>4</v>
          </cell>
          <cell r="DS160">
            <v>3</v>
          </cell>
          <cell r="DT160" t="str">
            <v>002</v>
          </cell>
        </row>
        <row r="161"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 t="str">
            <v>S</v>
          </cell>
          <cell r="DN161">
            <v>42249.670601851853</v>
          </cell>
          <cell r="DO161">
            <v>4</v>
          </cell>
          <cell r="DP161">
            <v>42251.371805555558</v>
          </cell>
          <cell r="DQ161">
            <v>2</v>
          </cell>
          <cell r="DS161">
            <v>3</v>
          </cell>
          <cell r="DT161" t="str">
            <v>002</v>
          </cell>
        </row>
        <row r="162"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 t="str">
            <v>S</v>
          </cell>
          <cell r="DN162">
            <v>40555.690497685187</v>
          </cell>
          <cell r="DO162">
            <v>1</v>
          </cell>
          <cell r="DP162">
            <v>41659.57953703704</v>
          </cell>
          <cell r="DQ162">
            <v>2</v>
          </cell>
          <cell r="DS162">
            <v>3</v>
          </cell>
          <cell r="DT162" t="str">
            <v>002</v>
          </cell>
        </row>
        <row r="163"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 t="str">
            <v>S</v>
          </cell>
          <cell r="DN163">
            <v>40555.690775462965</v>
          </cell>
          <cell r="DO163">
            <v>1</v>
          </cell>
          <cell r="DP163">
            <v>40555.690775462965</v>
          </cell>
          <cell r="DQ163">
            <v>1</v>
          </cell>
          <cell r="DS163">
            <v>3</v>
          </cell>
          <cell r="DT163" t="str">
            <v>002</v>
          </cell>
        </row>
        <row r="164"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 t="str">
            <v>S</v>
          </cell>
          <cell r="DN164">
            <v>40555.690636574072</v>
          </cell>
          <cell r="DO164">
            <v>1</v>
          </cell>
          <cell r="DP164">
            <v>40555.690636574072</v>
          </cell>
          <cell r="DQ164">
            <v>1</v>
          </cell>
          <cell r="DS164">
            <v>3</v>
          </cell>
          <cell r="DT164" t="str">
            <v>002</v>
          </cell>
        </row>
        <row r="165"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 t="str">
            <v>S</v>
          </cell>
          <cell r="DN165">
            <v>40555.690729166665</v>
          </cell>
          <cell r="DO165">
            <v>1</v>
          </cell>
          <cell r="DP165">
            <v>42080.491099537037</v>
          </cell>
          <cell r="DQ165">
            <v>2</v>
          </cell>
          <cell r="DS165">
            <v>3</v>
          </cell>
          <cell r="DT165" t="str">
            <v>002</v>
          </cell>
        </row>
        <row r="166"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 t="str">
            <v>S</v>
          </cell>
          <cell r="DN166">
            <v>41372.463472222225</v>
          </cell>
          <cell r="DO166">
            <v>4</v>
          </cell>
          <cell r="DP166">
            <v>41673.583495370367</v>
          </cell>
          <cell r="DQ166">
            <v>2</v>
          </cell>
          <cell r="DS166">
            <v>3</v>
          </cell>
          <cell r="DT166" t="str">
            <v>002</v>
          </cell>
        </row>
        <row r="167"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 t="str">
            <v>S</v>
          </cell>
          <cell r="DN167">
            <v>40555.690601851849</v>
          </cell>
          <cell r="DO167">
            <v>1</v>
          </cell>
          <cell r="DP167">
            <v>40555.690601851849</v>
          </cell>
          <cell r="DQ167">
            <v>1</v>
          </cell>
          <cell r="DS167">
            <v>3</v>
          </cell>
          <cell r="DT167" t="str">
            <v>002</v>
          </cell>
        </row>
        <row r="168"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 t="str">
            <v>S</v>
          </cell>
          <cell r="DN168">
            <v>41150.852488425924</v>
          </cell>
          <cell r="DO168">
            <v>5</v>
          </cell>
          <cell r="DP168">
            <v>41659.61959490741</v>
          </cell>
          <cell r="DQ168">
            <v>2</v>
          </cell>
          <cell r="DS168">
            <v>3</v>
          </cell>
          <cell r="DT168" t="str">
            <v>002</v>
          </cell>
        </row>
        <row r="169"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 t="str">
            <v>S</v>
          </cell>
          <cell r="DN169">
            <v>41892.665405092594</v>
          </cell>
          <cell r="DO169">
            <v>4</v>
          </cell>
          <cell r="DP169">
            <v>41892.666712962964</v>
          </cell>
          <cell r="DQ169">
            <v>4</v>
          </cell>
          <cell r="DS169">
            <v>3</v>
          </cell>
          <cell r="DT169" t="str">
            <v>002</v>
          </cell>
        </row>
        <row r="170"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 t="str">
            <v>S</v>
          </cell>
          <cell r="DN170">
            <v>42116.384166666663</v>
          </cell>
          <cell r="DO170">
            <v>4</v>
          </cell>
          <cell r="DP170">
            <v>42116.391284722224</v>
          </cell>
          <cell r="DQ170">
            <v>4</v>
          </cell>
          <cell r="DS170">
            <v>3</v>
          </cell>
          <cell r="DT170" t="str">
            <v>002</v>
          </cell>
        </row>
        <row r="171"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 t="str">
            <v>S</v>
          </cell>
          <cell r="DN171">
            <v>41670.677893518521</v>
          </cell>
          <cell r="DO171">
            <v>4</v>
          </cell>
          <cell r="DP171">
            <v>41673.478206018517</v>
          </cell>
          <cell r="DQ171">
            <v>2</v>
          </cell>
          <cell r="DS171">
            <v>3</v>
          </cell>
          <cell r="DT171" t="str">
            <v>002</v>
          </cell>
        </row>
        <row r="172"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 t="str">
            <v>S</v>
          </cell>
          <cell r="DN172">
            <v>40555.690636574072</v>
          </cell>
          <cell r="DO172">
            <v>1</v>
          </cell>
          <cell r="DP172">
            <v>40555.690636574072</v>
          </cell>
          <cell r="DQ172">
            <v>1</v>
          </cell>
          <cell r="DS172">
            <v>3</v>
          </cell>
          <cell r="DT172" t="str">
            <v>002</v>
          </cell>
        </row>
        <row r="173"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 t="str">
            <v>S</v>
          </cell>
          <cell r="DN173">
            <v>42059.701851851853</v>
          </cell>
          <cell r="DO173">
            <v>4</v>
          </cell>
          <cell r="DP173">
            <v>42059.704351851855</v>
          </cell>
          <cell r="DQ173">
            <v>4</v>
          </cell>
          <cell r="DS173">
            <v>3</v>
          </cell>
          <cell r="DT173" t="str">
            <v>002</v>
          </cell>
        </row>
        <row r="174"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 t="str">
            <v>S</v>
          </cell>
          <cell r="DN174">
            <v>41568.448692129627</v>
          </cell>
          <cell r="DO174">
            <v>2</v>
          </cell>
          <cell r="DP174">
            <v>41568.450011574074</v>
          </cell>
          <cell r="DQ174">
            <v>2</v>
          </cell>
          <cell r="DS174">
            <v>3</v>
          </cell>
          <cell r="DT174" t="str">
            <v>002</v>
          </cell>
        </row>
        <row r="175"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 t="str">
            <v>S</v>
          </cell>
          <cell r="DN175">
            <v>41136.457662037035</v>
          </cell>
          <cell r="DO175">
            <v>2</v>
          </cell>
          <cell r="DP175">
            <v>41183.692615740743</v>
          </cell>
          <cell r="DQ175">
            <v>1</v>
          </cell>
          <cell r="DS175">
            <v>3</v>
          </cell>
          <cell r="DT175" t="str">
            <v>002</v>
          </cell>
        </row>
        <row r="176"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 t="str">
            <v>S</v>
          </cell>
          <cell r="DN176">
            <v>41607.569386574076</v>
          </cell>
          <cell r="DO176">
            <v>4</v>
          </cell>
          <cell r="DP176">
            <v>41607.5705787037</v>
          </cell>
          <cell r="DQ176">
            <v>4</v>
          </cell>
          <cell r="DS176">
            <v>3</v>
          </cell>
          <cell r="DT176" t="str">
            <v>002</v>
          </cell>
        </row>
        <row r="177"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 t="str">
            <v>S</v>
          </cell>
          <cell r="DN177">
            <v>41024.355185185188</v>
          </cell>
          <cell r="DO177">
            <v>4</v>
          </cell>
          <cell r="DP177">
            <v>41024.366747685184</v>
          </cell>
          <cell r="DQ177">
            <v>4</v>
          </cell>
          <cell r="DS177">
            <v>3</v>
          </cell>
          <cell r="DT177" t="str">
            <v>002</v>
          </cell>
        </row>
        <row r="178"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>S</v>
          </cell>
          <cell r="DN178">
            <v>41080.578125</v>
          </cell>
          <cell r="DO178">
            <v>4</v>
          </cell>
          <cell r="DP178">
            <v>41183.692615740743</v>
          </cell>
          <cell r="DQ178">
            <v>1</v>
          </cell>
          <cell r="DS178">
            <v>3</v>
          </cell>
          <cell r="DT178" t="str">
            <v>002</v>
          </cell>
        </row>
        <row r="179"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 t="str">
            <v>S</v>
          </cell>
          <cell r="DN179">
            <v>40693.638993055552</v>
          </cell>
          <cell r="DO179">
            <v>4</v>
          </cell>
          <cell r="DP179">
            <v>40693.64152607639</v>
          </cell>
          <cell r="DQ179">
            <v>4</v>
          </cell>
          <cell r="DS179">
            <v>3</v>
          </cell>
          <cell r="DT179" t="str">
            <v>002</v>
          </cell>
        </row>
        <row r="180"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 t="str">
            <v>S</v>
          </cell>
          <cell r="DN180">
            <v>40555.690625000003</v>
          </cell>
          <cell r="DO180">
            <v>1</v>
          </cell>
          <cell r="DP180">
            <v>40555.690625000003</v>
          </cell>
          <cell r="DQ180">
            <v>1</v>
          </cell>
          <cell r="DS180">
            <v>3</v>
          </cell>
          <cell r="DT180" t="str">
            <v>002</v>
          </cell>
        </row>
        <row r="181"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 t="str">
            <v>S</v>
          </cell>
          <cell r="DN181">
            <v>40555.690393518518</v>
          </cell>
          <cell r="DO181">
            <v>1</v>
          </cell>
          <cell r="DP181">
            <v>41073.456377314818</v>
          </cell>
          <cell r="DQ181">
            <v>4</v>
          </cell>
          <cell r="DS181">
            <v>3</v>
          </cell>
          <cell r="DT181" t="str">
            <v>002</v>
          </cell>
        </row>
        <row r="182"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 t="str">
            <v>S</v>
          </cell>
          <cell r="DN182">
            <v>40555.690370370372</v>
          </cell>
          <cell r="DO182">
            <v>1</v>
          </cell>
          <cell r="DP182">
            <v>42115.639537037037</v>
          </cell>
          <cell r="DQ182">
            <v>4</v>
          </cell>
          <cell r="DS182">
            <v>3</v>
          </cell>
          <cell r="DT182" t="str">
            <v>002</v>
          </cell>
        </row>
        <row r="183"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 t="str">
            <v>S</v>
          </cell>
          <cell r="DN183">
            <v>40555.690671296295</v>
          </cell>
          <cell r="DO183">
            <v>1</v>
          </cell>
          <cell r="DP183">
            <v>40555.690671296295</v>
          </cell>
          <cell r="DQ183">
            <v>1</v>
          </cell>
          <cell r="DS183">
            <v>3</v>
          </cell>
          <cell r="DT183" t="str">
            <v>002</v>
          </cell>
        </row>
        <row r="184"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 t="str">
            <v>S</v>
          </cell>
          <cell r="DN184">
            <v>40555.690775462965</v>
          </cell>
          <cell r="DO184">
            <v>1</v>
          </cell>
          <cell r="DP184">
            <v>41843.504629629628</v>
          </cell>
          <cell r="DQ184">
            <v>4</v>
          </cell>
          <cell r="DS184">
            <v>3</v>
          </cell>
          <cell r="DT184" t="str">
            <v>002</v>
          </cell>
        </row>
        <row r="185"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 t="str">
            <v>S</v>
          </cell>
          <cell r="DN185">
            <v>42269.519953703704</v>
          </cell>
          <cell r="DO185">
            <v>4</v>
          </cell>
          <cell r="DP185">
            <v>42269.524861111109</v>
          </cell>
          <cell r="DQ185">
            <v>4</v>
          </cell>
          <cell r="DS185">
            <v>3</v>
          </cell>
          <cell r="DT185" t="str">
            <v>002</v>
          </cell>
        </row>
        <row r="186"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 t="str">
            <v>S</v>
          </cell>
          <cell r="DN186">
            <v>40555.690196759257</v>
          </cell>
          <cell r="DO186">
            <v>1</v>
          </cell>
          <cell r="DP186">
            <v>41682.657222222224</v>
          </cell>
          <cell r="DQ186">
            <v>4</v>
          </cell>
          <cell r="DS186">
            <v>3</v>
          </cell>
          <cell r="DT186" t="str">
            <v>002</v>
          </cell>
        </row>
        <row r="187"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 t="str">
            <v>S</v>
          </cell>
          <cell r="DN187">
            <v>40704.506099537037</v>
          </cell>
          <cell r="DO187">
            <v>4</v>
          </cell>
          <cell r="DP187">
            <v>41659.549884259257</v>
          </cell>
          <cell r="DQ187">
            <v>2</v>
          </cell>
          <cell r="DS187">
            <v>3</v>
          </cell>
          <cell r="DT187" t="str">
            <v>002</v>
          </cell>
        </row>
        <row r="188"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 t="str">
            <v>S</v>
          </cell>
          <cell r="DN188">
            <v>40555.690555555557</v>
          </cell>
          <cell r="DO188">
            <v>1</v>
          </cell>
          <cell r="DP188">
            <v>41822.646770833337</v>
          </cell>
          <cell r="DQ188">
            <v>4</v>
          </cell>
          <cell r="DS188">
            <v>3</v>
          </cell>
          <cell r="DT188" t="str">
            <v>002</v>
          </cell>
        </row>
        <row r="189"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 t="str">
            <v>S</v>
          </cell>
          <cell r="DN189">
            <v>40555.690671296295</v>
          </cell>
          <cell r="DO189">
            <v>1</v>
          </cell>
          <cell r="DP189">
            <v>40555.690671296295</v>
          </cell>
          <cell r="DQ189">
            <v>1</v>
          </cell>
          <cell r="DS189">
            <v>3</v>
          </cell>
          <cell r="DT189" t="str">
            <v>002</v>
          </cell>
        </row>
        <row r="190"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 t="str">
            <v>S</v>
          </cell>
          <cell r="DN190">
            <v>42122.483784722222</v>
          </cell>
          <cell r="DO190">
            <v>4</v>
          </cell>
          <cell r="DP190">
            <v>42122.48710648148</v>
          </cell>
          <cell r="DQ190">
            <v>4</v>
          </cell>
          <cell r="DS190">
            <v>3</v>
          </cell>
          <cell r="DT190" t="str">
            <v>002</v>
          </cell>
        </row>
        <row r="191"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 t="str">
            <v>S</v>
          </cell>
          <cell r="DN191">
            <v>42290.485810185186</v>
          </cell>
          <cell r="DO191">
            <v>4</v>
          </cell>
          <cell r="DP191">
            <v>42290.487453703703</v>
          </cell>
          <cell r="DQ191">
            <v>4</v>
          </cell>
          <cell r="DS191">
            <v>3</v>
          </cell>
          <cell r="DT191" t="str">
            <v>002</v>
          </cell>
        </row>
        <row r="192"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 t="str">
            <v>S</v>
          </cell>
          <cell r="DN192">
            <v>41290.553043981483</v>
          </cell>
          <cell r="DO192">
            <v>4</v>
          </cell>
          <cell r="DP192">
            <v>41290.556087962963</v>
          </cell>
          <cell r="DQ192">
            <v>4</v>
          </cell>
          <cell r="DS192">
            <v>3</v>
          </cell>
          <cell r="DT192" t="str">
            <v>002</v>
          </cell>
        </row>
        <row r="193"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 t="str">
            <v>S</v>
          </cell>
          <cell r="DN193">
            <v>40555.690243055556</v>
          </cell>
          <cell r="DO193">
            <v>1</v>
          </cell>
          <cell r="DP193">
            <v>40555.690243055556</v>
          </cell>
          <cell r="DQ193">
            <v>1</v>
          </cell>
          <cell r="DS193">
            <v>3</v>
          </cell>
          <cell r="DT193" t="str">
            <v>002</v>
          </cell>
        </row>
        <row r="194"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 t="str">
            <v>S</v>
          </cell>
          <cell r="DN194">
            <v>40555.690578703703</v>
          </cell>
          <cell r="DO194">
            <v>1</v>
          </cell>
          <cell r="DP194">
            <v>40555.690578703703</v>
          </cell>
          <cell r="DQ194">
            <v>1</v>
          </cell>
          <cell r="DS194">
            <v>3</v>
          </cell>
          <cell r="DT194" t="str">
            <v>002</v>
          </cell>
        </row>
        <row r="195"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 t="str">
            <v>S</v>
          </cell>
          <cell r="DN195">
            <v>41624.426377314812</v>
          </cell>
          <cell r="DO195">
            <v>2</v>
          </cell>
          <cell r="DP195">
            <v>41849.582835648151</v>
          </cell>
          <cell r="DQ195">
            <v>4</v>
          </cell>
          <cell r="DS195">
            <v>3</v>
          </cell>
          <cell r="DT195" t="str">
            <v>002</v>
          </cell>
        </row>
        <row r="196"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 t="str">
            <v>S</v>
          </cell>
          <cell r="DN196">
            <v>40555.690462962964</v>
          </cell>
          <cell r="DO196">
            <v>1</v>
          </cell>
          <cell r="DP196">
            <v>42060.444212962961</v>
          </cell>
          <cell r="DQ196">
            <v>4</v>
          </cell>
          <cell r="DS196">
            <v>3</v>
          </cell>
          <cell r="DT196" t="str">
            <v>002</v>
          </cell>
        </row>
        <row r="197"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 t="str">
            <v>S</v>
          </cell>
          <cell r="DN197">
            <v>41841.554918981485</v>
          </cell>
          <cell r="DO197">
            <v>4</v>
          </cell>
          <cell r="DP197">
            <v>41841.556446759256</v>
          </cell>
          <cell r="DQ197">
            <v>4</v>
          </cell>
          <cell r="DS197">
            <v>3</v>
          </cell>
          <cell r="DT197" t="str">
            <v>002</v>
          </cell>
        </row>
        <row r="198"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 t="str">
            <v>S</v>
          </cell>
          <cell r="DN198">
            <v>40977.449456018519</v>
          </cell>
          <cell r="DO198">
            <v>4</v>
          </cell>
          <cell r="DP198">
            <v>41346.457291666666</v>
          </cell>
          <cell r="DQ198">
            <v>4</v>
          </cell>
          <cell r="DS198">
            <v>3</v>
          </cell>
          <cell r="DT198" t="str">
            <v>002</v>
          </cell>
        </row>
        <row r="199"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 t="str">
            <v>S</v>
          </cell>
          <cell r="DN199">
            <v>40772.595821759256</v>
          </cell>
          <cell r="DO199">
            <v>4</v>
          </cell>
          <cell r="DP199">
            <v>41183.692615740743</v>
          </cell>
          <cell r="DQ199">
            <v>1</v>
          </cell>
          <cell r="DS199">
            <v>3</v>
          </cell>
          <cell r="DT199" t="str">
            <v>002</v>
          </cell>
        </row>
        <row r="200"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 t="str">
            <v>S</v>
          </cell>
          <cell r="DN200">
            <v>40555.690798611111</v>
          </cell>
          <cell r="DO200">
            <v>1</v>
          </cell>
          <cell r="DP200">
            <v>40555.690798611111</v>
          </cell>
          <cell r="DQ200">
            <v>1</v>
          </cell>
          <cell r="DS200">
            <v>3</v>
          </cell>
          <cell r="DT200" t="str">
            <v>002</v>
          </cell>
        </row>
        <row r="201"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 t="str">
            <v>S</v>
          </cell>
          <cell r="DN201">
            <v>40555.690115740741</v>
          </cell>
          <cell r="DO201">
            <v>1</v>
          </cell>
          <cell r="DP201">
            <v>41682.65384259259</v>
          </cell>
          <cell r="DQ201">
            <v>4</v>
          </cell>
          <cell r="DS201">
            <v>3</v>
          </cell>
          <cell r="DT201" t="str">
            <v>002</v>
          </cell>
        </row>
        <row r="202"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 t="str">
            <v>S</v>
          </cell>
          <cell r="DN202">
            <v>40555.69054398148</v>
          </cell>
          <cell r="DO202">
            <v>1</v>
          </cell>
          <cell r="DP202">
            <v>40555.69054398148</v>
          </cell>
          <cell r="DQ202">
            <v>1</v>
          </cell>
          <cell r="DS202">
            <v>3</v>
          </cell>
          <cell r="DT202" t="str">
            <v>002</v>
          </cell>
        </row>
        <row r="203"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 t="str">
            <v>S</v>
          </cell>
          <cell r="DN203">
            <v>42062.50104166667</v>
          </cell>
          <cell r="DO203">
            <v>4</v>
          </cell>
          <cell r="DP203">
            <v>42062.512465277781</v>
          </cell>
          <cell r="DQ203">
            <v>4</v>
          </cell>
          <cell r="DS203">
            <v>3</v>
          </cell>
          <cell r="DT203" t="str">
            <v>002</v>
          </cell>
        </row>
        <row r="204"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 t="str">
            <v>S</v>
          </cell>
          <cell r="DN204">
            <v>40555.690682870372</v>
          </cell>
          <cell r="DO204">
            <v>1</v>
          </cell>
          <cell r="DP204">
            <v>41758.463946759257</v>
          </cell>
          <cell r="DQ204">
            <v>2</v>
          </cell>
          <cell r="DS204">
            <v>3</v>
          </cell>
          <cell r="DT204" t="str">
            <v>002</v>
          </cell>
        </row>
        <row r="205"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 t="str">
            <v>S</v>
          </cell>
          <cell r="DN205">
            <v>41442.550798611112</v>
          </cell>
          <cell r="DO205">
            <v>4</v>
          </cell>
          <cell r="DP205">
            <v>41442.552766203706</v>
          </cell>
          <cell r="DQ205">
            <v>4</v>
          </cell>
          <cell r="DS205">
            <v>3</v>
          </cell>
          <cell r="DT205" t="str">
            <v>002</v>
          </cell>
        </row>
        <row r="206"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 t="str">
            <v>S</v>
          </cell>
          <cell r="DN206">
            <v>40555.690266203703</v>
          </cell>
          <cell r="DO206">
            <v>1</v>
          </cell>
          <cell r="DP206">
            <v>41071.613171296296</v>
          </cell>
          <cell r="DQ206">
            <v>4</v>
          </cell>
          <cell r="DS206">
            <v>3</v>
          </cell>
          <cell r="DT206" t="str">
            <v>002</v>
          </cell>
        </row>
        <row r="207"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 t="str">
            <v>S</v>
          </cell>
          <cell r="DN207">
            <v>42046.591724537036</v>
          </cell>
          <cell r="DO207">
            <v>4</v>
          </cell>
          <cell r="DP207">
            <v>42046.605162037034</v>
          </cell>
          <cell r="DQ207">
            <v>4</v>
          </cell>
          <cell r="DS207">
            <v>3</v>
          </cell>
          <cell r="DT207" t="str">
            <v>002</v>
          </cell>
        </row>
        <row r="208"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 t="str">
            <v>S</v>
          </cell>
          <cell r="DN208">
            <v>40555.690625000003</v>
          </cell>
          <cell r="DO208">
            <v>1</v>
          </cell>
          <cell r="DP208">
            <v>41165.59952546296</v>
          </cell>
          <cell r="DQ208">
            <v>3</v>
          </cell>
          <cell r="DS208">
            <v>3</v>
          </cell>
          <cell r="DT208" t="str">
            <v>002</v>
          </cell>
        </row>
        <row r="209"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 t="str">
            <v>S</v>
          </cell>
          <cell r="DN209">
            <v>41526.497546296298</v>
          </cell>
          <cell r="DO209">
            <v>4</v>
          </cell>
          <cell r="DP209">
            <v>41815.449502314812</v>
          </cell>
          <cell r="DQ209">
            <v>4</v>
          </cell>
          <cell r="DS209">
            <v>3</v>
          </cell>
          <cell r="DT209" t="str">
            <v>002</v>
          </cell>
        </row>
        <row r="210"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 t="str">
            <v>S</v>
          </cell>
          <cell r="DN210">
            <v>41246.603993055556</v>
          </cell>
          <cell r="DO210">
            <v>4</v>
          </cell>
          <cell r="DP210">
            <v>41971.571493055555</v>
          </cell>
          <cell r="DQ210">
            <v>4</v>
          </cell>
          <cell r="DS210">
            <v>3</v>
          </cell>
          <cell r="DT210" t="str">
            <v>002</v>
          </cell>
        </row>
        <row r="211"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 t="str">
            <v>S</v>
          </cell>
          <cell r="DN211">
            <v>42242.623564814814</v>
          </cell>
          <cell r="DO211">
            <v>4</v>
          </cell>
          <cell r="DP211">
            <v>42242.625324074077</v>
          </cell>
          <cell r="DQ211">
            <v>4</v>
          </cell>
          <cell r="DS211">
            <v>3</v>
          </cell>
          <cell r="DT211" t="str">
            <v>002</v>
          </cell>
        </row>
        <row r="212"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 t="str">
            <v>S</v>
          </cell>
          <cell r="DN212">
            <v>41024.446944444448</v>
          </cell>
          <cell r="DO212">
            <v>4</v>
          </cell>
          <cell r="DP212">
            <v>41024.451874999999</v>
          </cell>
          <cell r="DQ212">
            <v>4</v>
          </cell>
          <cell r="DS212">
            <v>3</v>
          </cell>
          <cell r="DT212" t="str">
            <v>002</v>
          </cell>
        </row>
        <row r="213"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 t="str">
            <v>S</v>
          </cell>
          <cell r="DN213">
            <v>41379.457881944443</v>
          </cell>
          <cell r="DO213">
            <v>4</v>
          </cell>
          <cell r="DP213">
            <v>41379.465358796297</v>
          </cell>
          <cell r="DQ213">
            <v>4</v>
          </cell>
          <cell r="DS213">
            <v>3</v>
          </cell>
          <cell r="DT213" t="str">
            <v>002</v>
          </cell>
        </row>
        <row r="214"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 t="str">
            <v>S</v>
          </cell>
          <cell r="DN214">
            <v>42136.531863425924</v>
          </cell>
          <cell r="DO214">
            <v>2</v>
          </cell>
          <cell r="DP214">
            <v>42166.462291666663</v>
          </cell>
          <cell r="DQ214">
            <v>2</v>
          </cell>
          <cell r="DS214">
            <v>3</v>
          </cell>
          <cell r="DT214" t="str">
            <v>002</v>
          </cell>
        </row>
        <row r="215"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 t="str">
            <v>S</v>
          </cell>
          <cell r="DN215">
            <v>40555.690798611111</v>
          </cell>
          <cell r="DO215">
            <v>1</v>
          </cell>
          <cell r="DP215">
            <v>40555.690798611111</v>
          </cell>
          <cell r="DQ215">
            <v>1</v>
          </cell>
          <cell r="DS215">
            <v>3</v>
          </cell>
          <cell r="DT215" t="str">
            <v>002</v>
          </cell>
        </row>
        <row r="216"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 t="str">
            <v>S</v>
          </cell>
          <cell r="DN216">
            <v>41477.634305555555</v>
          </cell>
          <cell r="DO216">
            <v>4</v>
          </cell>
          <cell r="DP216">
            <v>41477.636400462965</v>
          </cell>
          <cell r="DQ216">
            <v>4</v>
          </cell>
          <cell r="DS216">
            <v>3</v>
          </cell>
          <cell r="DT216" t="str">
            <v>002</v>
          </cell>
        </row>
        <row r="217"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 t="str">
            <v>S</v>
          </cell>
          <cell r="DN217">
            <v>40555.690682870372</v>
          </cell>
          <cell r="DO217">
            <v>1</v>
          </cell>
          <cell r="DP217">
            <v>42116.519016203703</v>
          </cell>
          <cell r="DQ217">
            <v>4</v>
          </cell>
          <cell r="DS217">
            <v>3</v>
          </cell>
          <cell r="DT217" t="str">
            <v>002</v>
          </cell>
        </row>
        <row r="218"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 t="str">
            <v>S</v>
          </cell>
          <cell r="DN218">
            <v>40555.690578703703</v>
          </cell>
          <cell r="DO218">
            <v>1</v>
          </cell>
          <cell r="DP218">
            <v>40555.690578703703</v>
          </cell>
          <cell r="DQ218">
            <v>1</v>
          </cell>
          <cell r="DS218">
            <v>3</v>
          </cell>
          <cell r="DT218" t="str">
            <v>002</v>
          </cell>
        </row>
        <row r="219"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 t="str">
            <v>S</v>
          </cell>
          <cell r="DN219">
            <v>41831.514537037037</v>
          </cell>
          <cell r="DO219">
            <v>4</v>
          </cell>
          <cell r="DP219">
            <v>41831.515752314815</v>
          </cell>
          <cell r="DQ219">
            <v>4</v>
          </cell>
          <cell r="DS219">
            <v>3</v>
          </cell>
          <cell r="DT219" t="str">
            <v>002</v>
          </cell>
        </row>
        <row r="220"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 t="str">
            <v>S</v>
          </cell>
          <cell r="DN220">
            <v>42312.771886574075</v>
          </cell>
          <cell r="DO220">
            <v>4</v>
          </cell>
          <cell r="DP220">
            <v>42312.774282407408</v>
          </cell>
          <cell r="DQ220">
            <v>4</v>
          </cell>
          <cell r="DS220">
            <v>3</v>
          </cell>
          <cell r="DT220" t="str">
            <v>002</v>
          </cell>
        </row>
        <row r="221"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 t="str">
            <v>S</v>
          </cell>
          <cell r="DN221">
            <v>40555.69054398148</v>
          </cell>
          <cell r="DO221">
            <v>1</v>
          </cell>
          <cell r="DP221">
            <v>40555.69054398148</v>
          </cell>
          <cell r="DQ221">
            <v>1</v>
          </cell>
          <cell r="DS221">
            <v>3</v>
          </cell>
          <cell r="DT221" t="str">
            <v>002</v>
          </cell>
        </row>
        <row r="222"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 t="str">
            <v>S</v>
          </cell>
          <cell r="DN222">
            <v>40555.690312500003</v>
          </cell>
          <cell r="DO222">
            <v>1</v>
          </cell>
          <cell r="DP222">
            <v>40555.690312500003</v>
          </cell>
          <cell r="DQ222">
            <v>1</v>
          </cell>
          <cell r="DS222">
            <v>3</v>
          </cell>
          <cell r="DT222" t="str">
            <v>002</v>
          </cell>
        </row>
        <row r="223"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 t="str">
            <v>S</v>
          </cell>
          <cell r="DN223">
            <v>41213.547685185185</v>
          </cell>
          <cell r="DO223">
            <v>4</v>
          </cell>
          <cell r="DP223">
            <v>41226.391192129631</v>
          </cell>
          <cell r="DQ223">
            <v>2</v>
          </cell>
          <cell r="DS223">
            <v>3</v>
          </cell>
          <cell r="DT223" t="str">
            <v>002</v>
          </cell>
        </row>
        <row r="224"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 t="str">
            <v>S</v>
          </cell>
          <cell r="DN224">
            <v>40555.690266203703</v>
          </cell>
          <cell r="DO224">
            <v>1</v>
          </cell>
          <cell r="DP224">
            <v>40555.690266203703</v>
          </cell>
          <cell r="DQ224">
            <v>1</v>
          </cell>
          <cell r="DS224">
            <v>3</v>
          </cell>
          <cell r="DT224" t="str">
            <v>002</v>
          </cell>
        </row>
        <row r="225"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 t="str">
            <v>S</v>
          </cell>
          <cell r="DN225">
            <v>40555.690324074072</v>
          </cell>
          <cell r="DO225">
            <v>1</v>
          </cell>
          <cell r="DP225">
            <v>40555.690324074072</v>
          </cell>
          <cell r="DQ225">
            <v>1</v>
          </cell>
          <cell r="DS225">
            <v>3</v>
          </cell>
          <cell r="DT225" t="str">
            <v>002</v>
          </cell>
        </row>
        <row r="226"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 t="str">
            <v>S</v>
          </cell>
          <cell r="DN226">
            <v>42278.769918981481</v>
          </cell>
          <cell r="DO226">
            <v>4</v>
          </cell>
          <cell r="DP226">
            <v>42278.771539351852</v>
          </cell>
          <cell r="DQ226">
            <v>4</v>
          </cell>
          <cell r="DS226">
            <v>3</v>
          </cell>
          <cell r="DT226" t="str">
            <v>002</v>
          </cell>
        </row>
        <row r="227"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 t="str">
            <v>S</v>
          </cell>
          <cell r="DN227">
            <v>40555.690451388888</v>
          </cell>
          <cell r="DO227">
            <v>1</v>
          </cell>
          <cell r="DP227">
            <v>40555.690451388888</v>
          </cell>
          <cell r="DQ227">
            <v>1</v>
          </cell>
          <cell r="DS227">
            <v>3</v>
          </cell>
          <cell r="DT227" t="str">
            <v>002</v>
          </cell>
        </row>
        <row r="228"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 t="str">
            <v>S</v>
          </cell>
          <cell r="DN228">
            <v>42095.534918981481</v>
          </cell>
          <cell r="DO228">
            <v>4</v>
          </cell>
          <cell r="DP228">
            <v>42095.536770833336</v>
          </cell>
          <cell r="DQ228">
            <v>4</v>
          </cell>
          <cell r="DS228">
            <v>3</v>
          </cell>
          <cell r="DT228" t="str">
            <v>002</v>
          </cell>
        </row>
        <row r="229"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 t="str">
            <v>S</v>
          </cell>
          <cell r="DN229">
            <v>40728.674293981479</v>
          </cell>
          <cell r="DO229">
            <v>4</v>
          </cell>
          <cell r="DP229">
            <v>41215.545173611114</v>
          </cell>
          <cell r="DQ229">
            <v>4</v>
          </cell>
          <cell r="DS229">
            <v>3</v>
          </cell>
          <cell r="DT229" t="str">
            <v>002</v>
          </cell>
        </row>
        <row r="230"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 t="str">
            <v>S</v>
          </cell>
          <cell r="DN230">
            <v>40865.405335648145</v>
          </cell>
          <cell r="DO230">
            <v>2</v>
          </cell>
          <cell r="DP230">
            <v>41183.692615740743</v>
          </cell>
          <cell r="DQ230">
            <v>1</v>
          </cell>
          <cell r="DS230">
            <v>3</v>
          </cell>
          <cell r="DT230" t="str">
            <v>002</v>
          </cell>
        </row>
        <row r="231"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 t="str">
            <v>S</v>
          </cell>
          <cell r="DN231">
            <v>40555.690648148149</v>
          </cell>
          <cell r="DO231">
            <v>1</v>
          </cell>
          <cell r="DP231">
            <v>40555.690648148149</v>
          </cell>
          <cell r="DQ231">
            <v>1</v>
          </cell>
          <cell r="DS231">
            <v>3</v>
          </cell>
          <cell r="DT231" t="str">
            <v>002</v>
          </cell>
        </row>
        <row r="232"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 t="str">
            <v>S</v>
          </cell>
          <cell r="DN232">
            <v>41047.416412037041</v>
          </cell>
          <cell r="DO232">
            <v>2</v>
          </cell>
          <cell r="DP232">
            <v>41183.692615740743</v>
          </cell>
          <cell r="DQ232">
            <v>1</v>
          </cell>
          <cell r="DS232">
            <v>3</v>
          </cell>
          <cell r="DT232" t="str">
            <v>002</v>
          </cell>
        </row>
        <row r="233"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 t="str">
            <v>S</v>
          </cell>
          <cell r="DN233">
            <v>41687.506643518522</v>
          </cell>
          <cell r="DO233">
            <v>4</v>
          </cell>
          <cell r="DP233">
            <v>41715.404826388891</v>
          </cell>
          <cell r="DQ233">
            <v>4</v>
          </cell>
          <cell r="DS233">
            <v>3</v>
          </cell>
          <cell r="DT233" t="str">
            <v>002</v>
          </cell>
        </row>
        <row r="234"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 t="str">
            <v>S</v>
          </cell>
          <cell r="DN234">
            <v>42010.901331018518</v>
          </cell>
          <cell r="DO234">
            <v>4</v>
          </cell>
          <cell r="DP234">
            <v>42010.902685185189</v>
          </cell>
          <cell r="DQ234">
            <v>4</v>
          </cell>
          <cell r="DS234">
            <v>3</v>
          </cell>
          <cell r="DT234" t="str">
            <v>002</v>
          </cell>
        </row>
        <row r="235"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 t="str">
            <v>S</v>
          </cell>
          <cell r="DN235">
            <v>40555.690798611111</v>
          </cell>
          <cell r="DO235">
            <v>1</v>
          </cell>
          <cell r="DP235">
            <v>41801.477418981478</v>
          </cell>
          <cell r="DQ235">
            <v>4</v>
          </cell>
          <cell r="DS235">
            <v>3</v>
          </cell>
          <cell r="DT235" t="str">
            <v>002</v>
          </cell>
        </row>
        <row r="236"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 t="str">
            <v>S</v>
          </cell>
          <cell r="DN236">
            <v>42116.610034722224</v>
          </cell>
          <cell r="DO236">
            <v>4</v>
          </cell>
          <cell r="DP236">
            <v>42116.612881944442</v>
          </cell>
          <cell r="DQ236">
            <v>4</v>
          </cell>
          <cell r="DS236">
            <v>3</v>
          </cell>
          <cell r="DT236" t="str">
            <v>002</v>
          </cell>
        </row>
        <row r="237"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 t="str">
            <v>S</v>
          </cell>
          <cell r="DN237">
            <v>41064.700439814813</v>
          </cell>
          <cell r="DO237">
            <v>4</v>
          </cell>
          <cell r="DP237">
            <v>41183.692615740743</v>
          </cell>
          <cell r="DQ237">
            <v>1</v>
          </cell>
          <cell r="DS237">
            <v>3</v>
          </cell>
          <cell r="DT237" t="str">
            <v>002</v>
          </cell>
        </row>
        <row r="238"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 t="str">
            <v>S</v>
          </cell>
          <cell r="DN238">
            <v>41108.517523148148</v>
          </cell>
          <cell r="DO238">
            <v>2</v>
          </cell>
          <cell r="DP238">
            <v>41183.692615740743</v>
          </cell>
          <cell r="DQ238">
            <v>1</v>
          </cell>
          <cell r="DS238">
            <v>3</v>
          </cell>
          <cell r="DT238" t="str">
            <v>002</v>
          </cell>
        </row>
        <row r="239"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 t="str">
            <v>S</v>
          </cell>
          <cell r="DN239">
            <v>40772.622835648152</v>
          </cell>
          <cell r="DO239">
            <v>4</v>
          </cell>
          <cell r="DP239">
            <v>41183.692615740743</v>
          </cell>
          <cell r="DQ239">
            <v>1</v>
          </cell>
          <cell r="DS239">
            <v>3</v>
          </cell>
          <cell r="DT239" t="str">
            <v>002</v>
          </cell>
        </row>
        <row r="240"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 t="str">
            <v>S</v>
          </cell>
          <cell r="DN240">
            <v>40555.690474537034</v>
          </cell>
          <cell r="DO240">
            <v>1</v>
          </cell>
          <cell r="DP240">
            <v>41229.423252314817</v>
          </cell>
          <cell r="DQ240">
            <v>4</v>
          </cell>
          <cell r="DS240">
            <v>3</v>
          </cell>
          <cell r="DT240" t="str">
            <v>002</v>
          </cell>
        </row>
        <row r="241"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 t="str">
            <v>S</v>
          </cell>
          <cell r="DN241">
            <v>40555.69017361111</v>
          </cell>
          <cell r="DO241">
            <v>1</v>
          </cell>
          <cell r="DP241">
            <v>42145.510601851849</v>
          </cell>
          <cell r="DQ241">
            <v>6</v>
          </cell>
          <cell r="DS241">
            <v>3</v>
          </cell>
          <cell r="DT241" t="str">
            <v>002</v>
          </cell>
        </row>
        <row r="242"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 t="str">
            <v>S</v>
          </cell>
          <cell r="DN242">
            <v>40555.690578703703</v>
          </cell>
          <cell r="DO242">
            <v>1</v>
          </cell>
          <cell r="DP242">
            <v>40555.690578703703</v>
          </cell>
          <cell r="DQ242">
            <v>1</v>
          </cell>
          <cell r="DS242">
            <v>3</v>
          </cell>
          <cell r="DT242" t="str">
            <v>002</v>
          </cell>
        </row>
        <row r="243"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 t="str">
            <v>S</v>
          </cell>
          <cell r="DN243">
            <v>41325.477002314816</v>
          </cell>
          <cell r="DO243">
            <v>4</v>
          </cell>
          <cell r="DP243">
            <v>41325.479571759257</v>
          </cell>
          <cell r="DQ243">
            <v>4</v>
          </cell>
          <cell r="DS243">
            <v>3</v>
          </cell>
          <cell r="DT243" t="str">
            <v>002</v>
          </cell>
        </row>
        <row r="244"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 t="str">
            <v>S</v>
          </cell>
          <cell r="DN244">
            <v>40555.690104166664</v>
          </cell>
          <cell r="DO244">
            <v>1</v>
          </cell>
          <cell r="DP244">
            <v>40555.690104166664</v>
          </cell>
          <cell r="DQ244">
            <v>1</v>
          </cell>
          <cell r="DS244">
            <v>3</v>
          </cell>
          <cell r="DT244" t="str">
            <v>002</v>
          </cell>
        </row>
        <row r="245"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 t="str">
            <v>S</v>
          </cell>
          <cell r="DN245">
            <v>40555.690451388888</v>
          </cell>
          <cell r="DO245">
            <v>1</v>
          </cell>
          <cell r="DP245">
            <v>40555.690451388888</v>
          </cell>
          <cell r="DQ245">
            <v>1</v>
          </cell>
          <cell r="DS245">
            <v>3</v>
          </cell>
          <cell r="DT245" t="str">
            <v>002</v>
          </cell>
        </row>
        <row r="246"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 t="str">
            <v>S</v>
          </cell>
          <cell r="DN246">
            <v>42095.571967592594</v>
          </cell>
          <cell r="DO246">
            <v>4</v>
          </cell>
          <cell r="DP246">
            <v>42095.57366898148</v>
          </cell>
          <cell r="DQ246">
            <v>4</v>
          </cell>
          <cell r="DS246">
            <v>3</v>
          </cell>
          <cell r="DT246" t="str">
            <v>002</v>
          </cell>
        </row>
        <row r="247"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 t="str">
            <v>S</v>
          </cell>
          <cell r="DN247">
            <v>40555.690439814818</v>
          </cell>
          <cell r="DO247">
            <v>1</v>
          </cell>
          <cell r="DP247">
            <v>40555.690439814818</v>
          </cell>
          <cell r="DQ247">
            <v>1</v>
          </cell>
          <cell r="DS247">
            <v>3</v>
          </cell>
          <cell r="DT247" t="str">
            <v>002</v>
          </cell>
        </row>
        <row r="248"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 t="str">
            <v>S</v>
          </cell>
          <cell r="DN248">
            <v>40555.69059027778</v>
          </cell>
          <cell r="DO248">
            <v>1</v>
          </cell>
          <cell r="DP248">
            <v>40555.690601851849</v>
          </cell>
          <cell r="DQ248">
            <v>1</v>
          </cell>
          <cell r="DS248">
            <v>3</v>
          </cell>
          <cell r="DT248" t="str">
            <v>002</v>
          </cell>
        </row>
        <row r="249"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 t="str">
            <v>S</v>
          </cell>
          <cell r="DN249">
            <v>42136.51871527778</v>
          </cell>
          <cell r="DO249">
            <v>2</v>
          </cell>
          <cell r="DP249">
            <v>42136.522222222222</v>
          </cell>
          <cell r="DQ249">
            <v>2</v>
          </cell>
          <cell r="DS249">
            <v>3</v>
          </cell>
          <cell r="DT249" t="str">
            <v>002</v>
          </cell>
        </row>
        <row r="250"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 t="str">
            <v>S</v>
          </cell>
          <cell r="DN250">
            <v>40555.690185185187</v>
          </cell>
          <cell r="DO250">
            <v>1</v>
          </cell>
          <cell r="DP250">
            <v>40555.690185185187</v>
          </cell>
          <cell r="DQ250">
            <v>1</v>
          </cell>
          <cell r="DS250">
            <v>3</v>
          </cell>
          <cell r="DT250" t="str">
            <v>002</v>
          </cell>
        </row>
        <row r="251"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 t="str">
            <v>S</v>
          </cell>
          <cell r="DN251">
            <v>40555.690497685187</v>
          </cell>
          <cell r="DO251">
            <v>1</v>
          </cell>
          <cell r="DP251">
            <v>42136.506585648145</v>
          </cell>
          <cell r="DQ251">
            <v>2</v>
          </cell>
          <cell r="DS251">
            <v>3</v>
          </cell>
          <cell r="DT251" t="str">
            <v>002</v>
          </cell>
        </row>
        <row r="252"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 t="str">
            <v>S</v>
          </cell>
          <cell r="DN252">
            <v>41813.487534722219</v>
          </cell>
          <cell r="DO252">
            <v>4</v>
          </cell>
          <cell r="DP252">
            <v>41841.642939814818</v>
          </cell>
          <cell r="DQ252">
            <v>2</v>
          </cell>
          <cell r="DS252">
            <v>3</v>
          </cell>
          <cell r="DT252" t="str">
            <v>002</v>
          </cell>
        </row>
        <row r="253"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 t="str">
            <v>S</v>
          </cell>
          <cell r="DN253">
            <v>42067.516759259262</v>
          </cell>
          <cell r="DO253">
            <v>4</v>
          </cell>
          <cell r="DP253">
            <v>42067.523877314816</v>
          </cell>
          <cell r="DQ253">
            <v>4</v>
          </cell>
          <cell r="DS253">
            <v>3</v>
          </cell>
          <cell r="DT253" t="str">
            <v>002</v>
          </cell>
        </row>
        <row r="254"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 t="str">
            <v>S</v>
          </cell>
          <cell r="DN254">
            <v>41463.649710648147</v>
          </cell>
          <cell r="DO254">
            <v>4</v>
          </cell>
          <cell r="DP254">
            <v>41463.653240740743</v>
          </cell>
          <cell r="DQ254">
            <v>4</v>
          </cell>
          <cell r="DS254">
            <v>3</v>
          </cell>
          <cell r="DT254" t="str">
            <v>002</v>
          </cell>
        </row>
        <row r="255"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 t="str">
            <v>S</v>
          </cell>
          <cell r="DN255">
            <v>40555.690625000003</v>
          </cell>
          <cell r="DO255">
            <v>1</v>
          </cell>
          <cell r="DP255">
            <v>40555.690625000003</v>
          </cell>
          <cell r="DQ255">
            <v>1</v>
          </cell>
          <cell r="DS255">
            <v>3</v>
          </cell>
          <cell r="DT255" t="str">
            <v>002</v>
          </cell>
        </row>
        <row r="256"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 t="str">
            <v>S</v>
          </cell>
          <cell r="DN256">
            <v>41108.513599537036</v>
          </cell>
          <cell r="DO256">
            <v>2</v>
          </cell>
          <cell r="DP256">
            <v>41659.616828703707</v>
          </cell>
          <cell r="DQ256">
            <v>2</v>
          </cell>
          <cell r="DS256">
            <v>3</v>
          </cell>
          <cell r="DT256" t="str">
            <v>002</v>
          </cell>
        </row>
        <row r="257"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 t="str">
            <v>S</v>
          </cell>
          <cell r="DN257">
            <v>40704.508310185185</v>
          </cell>
          <cell r="DO257">
            <v>4</v>
          </cell>
          <cell r="DP257">
            <v>41183.692615740743</v>
          </cell>
          <cell r="DQ257">
            <v>1</v>
          </cell>
          <cell r="DS257">
            <v>3</v>
          </cell>
          <cell r="DT257" t="str">
            <v>002</v>
          </cell>
        </row>
        <row r="258"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 t="str">
            <v>S</v>
          </cell>
          <cell r="DN258">
            <v>40641.575868055559</v>
          </cell>
          <cell r="DO258">
            <v>3</v>
          </cell>
          <cell r="DP258">
            <v>40641.585243055553</v>
          </cell>
          <cell r="DQ258">
            <v>3</v>
          </cell>
          <cell r="DS258">
            <v>3</v>
          </cell>
          <cell r="DT258" t="str">
            <v>002</v>
          </cell>
        </row>
        <row r="259"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 t="str">
            <v>S</v>
          </cell>
          <cell r="DN259">
            <v>40660.626909722225</v>
          </cell>
          <cell r="DO259">
            <v>4</v>
          </cell>
          <cell r="DP259">
            <v>40660.62699074074</v>
          </cell>
          <cell r="DQ259">
            <v>4</v>
          </cell>
          <cell r="DS259">
            <v>3</v>
          </cell>
          <cell r="DT259" t="str">
            <v>002</v>
          </cell>
        </row>
        <row r="260"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 t="str">
            <v>S</v>
          </cell>
          <cell r="DN260">
            <v>42018.472511574073</v>
          </cell>
          <cell r="DO260">
            <v>4</v>
          </cell>
          <cell r="DP260">
            <v>42018.49255787037</v>
          </cell>
          <cell r="DQ260">
            <v>4</v>
          </cell>
          <cell r="DS260">
            <v>3</v>
          </cell>
          <cell r="DT260" t="str">
            <v>002</v>
          </cell>
        </row>
        <row r="261"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 t="str">
            <v>S</v>
          </cell>
          <cell r="DN261">
            <v>42207.589988425927</v>
          </cell>
          <cell r="DO261">
            <v>4</v>
          </cell>
          <cell r="DP261">
            <v>42207.591828703706</v>
          </cell>
          <cell r="DQ261">
            <v>4</v>
          </cell>
          <cell r="DS261">
            <v>3</v>
          </cell>
          <cell r="DT261" t="str">
            <v>002</v>
          </cell>
        </row>
        <row r="262"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 t="str">
            <v>S</v>
          </cell>
          <cell r="DN262">
            <v>40555.690775462965</v>
          </cell>
          <cell r="DO262">
            <v>1</v>
          </cell>
          <cell r="DP262">
            <v>40555.690775462965</v>
          </cell>
          <cell r="DQ262">
            <v>1</v>
          </cell>
          <cell r="DS262">
            <v>3</v>
          </cell>
          <cell r="DT262" t="str">
            <v>002</v>
          </cell>
        </row>
        <row r="263"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 t="str">
            <v>S</v>
          </cell>
          <cell r="DN263">
            <v>40638.42931712963</v>
          </cell>
          <cell r="DO263">
            <v>3</v>
          </cell>
          <cell r="DP263">
            <v>40966.432630671297</v>
          </cell>
          <cell r="DQ263">
            <v>4</v>
          </cell>
          <cell r="DS263">
            <v>3</v>
          </cell>
          <cell r="DT263" t="str">
            <v>002</v>
          </cell>
        </row>
        <row r="264"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 t="str">
            <v>S</v>
          </cell>
          <cell r="DN264">
            <v>40728.448101851849</v>
          </cell>
          <cell r="DO264">
            <v>4</v>
          </cell>
          <cell r="DP264">
            <v>41183.692615740743</v>
          </cell>
          <cell r="DQ264">
            <v>1</v>
          </cell>
          <cell r="DS264">
            <v>3</v>
          </cell>
          <cell r="DT264" t="str">
            <v>002</v>
          </cell>
        </row>
        <row r="265"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 t="str">
            <v>S</v>
          </cell>
          <cell r="DN265">
            <v>41878.690682870372</v>
          </cell>
          <cell r="DO265">
            <v>4</v>
          </cell>
          <cell r="DP265">
            <v>41878.694606481484</v>
          </cell>
          <cell r="DQ265">
            <v>4</v>
          </cell>
          <cell r="DS265">
            <v>3</v>
          </cell>
          <cell r="DT265" t="str">
            <v>002</v>
          </cell>
        </row>
        <row r="266"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 t="str">
            <v>S</v>
          </cell>
          <cell r="DN266">
            <v>40555.690138888887</v>
          </cell>
          <cell r="DO266">
            <v>1</v>
          </cell>
          <cell r="DP266">
            <v>42137.496458333335</v>
          </cell>
          <cell r="DQ266">
            <v>4</v>
          </cell>
          <cell r="DS266">
            <v>3</v>
          </cell>
          <cell r="DT266" t="str">
            <v>002</v>
          </cell>
        </row>
        <row r="267"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 t="str">
            <v>S</v>
          </cell>
          <cell r="DN267">
            <v>40555.690358796295</v>
          </cell>
          <cell r="DO267">
            <v>1</v>
          </cell>
          <cell r="DP267">
            <v>41354.487824074073</v>
          </cell>
          <cell r="DQ267">
            <v>2</v>
          </cell>
          <cell r="DS267">
            <v>3</v>
          </cell>
          <cell r="DT267" t="str">
            <v>002</v>
          </cell>
        </row>
        <row r="268"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 t="str">
            <v>S</v>
          </cell>
          <cell r="DN268">
            <v>40555.690381944441</v>
          </cell>
          <cell r="DO268">
            <v>1</v>
          </cell>
          <cell r="DP268">
            <v>40555.690381944441</v>
          </cell>
          <cell r="DQ268">
            <v>1</v>
          </cell>
          <cell r="DS268">
            <v>3</v>
          </cell>
          <cell r="DT268" t="str">
            <v>002</v>
          </cell>
        </row>
        <row r="269"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 t="str">
            <v>S</v>
          </cell>
          <cell r="DN269">
            <v>40555.690752314818</v>
          </cell>
          <cell r="DO269">
            <v>1</v>
          </cell>
          <cell r="DP269">
            <v>40555.690752314818</v>
          </cell>
          <cell r="DQ269">
            <v>1</v>
          </cell>
          <cell r="DS269">
            <v>3</v>
          </cell>
          <cell r="DT269" t="str">
            <v>002</v>
          </cell>
        </row>
        <row r="270"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 t="str">
            <v>S</v>
          </cell>
          <cell r="DN270">
            <v>41456.543090277781</v>
          </cell>
          <cell r="DO270">
            <v>4</v>
          </cell>
          <cell r="DP270">
            <v>41456.547534722224</v>
          </cell>
          <cell r="DQ270">
            <v>4</v>
          </cell>
          <cell r="DS270">
            <v>3</v>
          </cell>
          <cell r="DT270" t="str">
            <v>002</v>
          </cell>
        </row>
        <row r="271"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 t="str">
            <v>S</v>
          </cell>
          <cell r="DN271">
            <v>40555.690335648149</v>
          </cell>
          <cell r="DO271">
            <v>1</v>
          </cell>
          <cell r="DP271">
            <v>40555.690335648149</v>
          </cell>
          <cell r="DQ271">
            <v>1</v>
          </cell>
          <cell r="DS271">
            <v>3</v>
          </cell>
          <cell r="DT271" t="str">
            <v>002</v>
          </cell>
        </row>
        <row r="272"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 t="str">
            <v>S</v>
          </cell>
          <cell r="DN272">
            <v>41729.368807870371</v>
          </cell>
          <cell r="DO272">
            <v>4</v>
          </cell>
          <cell r="DP272">
            <v>42060.622812499998</v>
          </cell>
          <cell r="DQ272">
            <v>4</v>
          </cell>
          <cell r="DS272">
            <v>3</v>
          </cell>
          <cell r="DT272" t="str">
            <v>002</v>
          </cell>
        </row>
        <row r="273"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 t="str">
            <v>S</v>
          </cell>
          <cell r="DN273">
            <v>40882.478263888886</v>
          </cell>
          <cell r="DO273">
            <v>2</v>
          </cell>
          <cell r="DP273">
            <v>41183.692615740743</v>
          </cell>
          <cell r="DQ273">
            <v>1</v>
          </cell>
          <cell r="DS273">
            <v>3</v>
          </cell>
          <cell r="DT273" t="str">
            <v>002</v>
          </cell>
        </row>
        <row r="274"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 t="str">
            <v>S</v>
          </cell>
          <cell r="DN274">
            <v>41701.660069444442</v>
          </cell>
          <cell r="DO274">
            <v>4</v>
          </cell>
          <cell r="DP274">
            <v>41701.662222222221</v>
          </cell>
          <cell r="DQ274">
            <v>4</v>
          </cell>
          <cell r="DS274">
            <v>3</v>
          </cell>
          <cell r="DT274" t="str">
            <v>002</v>
          </cell>
        </row>
        <row r="275"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 t="str">
            <v>S</v>
          </cell>
          <cell r="DN275">
            <v>41613.462962962964</v>
          </cell>
          <cell r="DO275">
            <v>13</v>
          </cell>
          <cell r="DP275">
            <v>41613.465057870373</v>
          </cell>
          <cell r="DQ275">
            <v>13</v>
          </cell>
          <cell r="DS275">
            <v>3</v>
          </cell>
          <cell r="DT275" t="str">
            <v>002</v>
          </cell>
        </row>
        <row r="276"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 t="str">
            <v>S</v>
          </cell>
          <cell r="DN276">
            <v>40555.69023148148</v>
          </cell>
          <cell r="DO276">
            <v>1</v>
          </cell>
          <cell r="DP276">
            <v>40555.69023148148</v>
          </cell>
          <cell r="DQ276">
            <v>1</v>
          </cell>
          <cell r="DS276">
            <v>3</v>
          </cell>
          <cell r="DT276" t="str">
            <v>002</v>
          </cell>
        </row>
        <row r="277"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 t="str">
            <v>S</v>
          </cell>
          <cell r="DN277">
            <v>42115.584421296298</v>
          </cell>
          <cell r="DO277">
            <v>4</v>
          </cell>
          <cell r="DP277">
            <v>42115.590648148151</v>
          </cell>
          <cell r="DQ277">
            <v>4</v>
          </cell>
          <cell r="DS277">
            <v>3</v>
          </cell>
          <cell r="DT277" t="str">
            <v>002</v>
          </cell>
        </row>
        <row r="278"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 t="str">
            <v>S</v>
          </cell>
          <cell r="DN278">
            <v>40555.690659722219</v>
          </cell>
          <cell r="DO278">
            <v>1</v>
          </cell>
          <cell r="DP278">
            <v>41465.592245370368</v>
          </cell>
          <cell r="DQ278">
            <v>4</v>
          </cell>
          <cell r="DS278">
            <v>3</v>
          </cell>
          <cell r="DT278" t="str">
            <v>002</v>
          </cell>
        </row>
        <row r="279"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 t="str">
            <v>S</v>
          </cell>
          <cell r="DN279">
            <v>40555.690393518518</v>
          </cell>
          <cell r="DO279">
            <v>1</v>
          </cell>
          <cell r="DP279">
            <v>40555.690393518518</v>
          </cell>
          <cell r="DQ279">
            <v>1</v>
          </cell>
          <cell r="DS279">
            <v>3</v>
          </cell>
          <cell r="DT279" t="str">
            <v>002</v>
          </cell>
        </row>
        <row r="280"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 t="str">
            <v>S</v>
          </cell>
          <cell r="DN280">
            <v>40555.690358796295</v>
          </cell>
          <cell r="DO280">
            <v>1</v>
          </cell>
          <cell r="DP280">
            <v>42068.391157407408</v>
          </cell>
          <cell r="DQ280">
            <v>2</v>
          </cell>
          <cell r="DS280">
            <v>3</v>
          </cell>
          <cell r="DT280" t="str">
            <v>002</v>
          </cell>
        </row>
        <row r="281"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 t="str">
            <v>S</v>
          </cell>
          <cell r="DN281">
            <v>42095.731759259259</v>
          </cell>
          <cell r="DO281">
            <v>4</v>
          </cell>
          <cell r="DP281">
            <v>42095.733298611114</v>
          </cell>
          <cell r="DQ281">
            <v>4</v>
          </cell>
          <cell r="DS281">
            <v>3</v>
          </cell>
          <cell r="DT281" t="str">
            <v>002</v>
          </cell>
        </row>
        <row r="282"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 t="str">
            <v>S</v>
          </cell>
          <cell r="DN282">
            <v>40555.690706018519</v>
          </cell>
          <cell r="DO282">
            <v>1</v>
          </cell>
          <cell r="DP282">
            <v>41701.697997685187</v>
          </cell>
          <cell r="DQ282">
            <v>4</v>
          </cell>
          <cell r="DS282">
            <v>3</v>
          </cell>
          <cell r="DT282" t="str">
            <v>002</v>
          </cell>
        </row>
        <row r="283"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 t="str">
            <v>S</v>
          </cell>
          <cell r="DN283">
            <v>40844.614652777775</v>
          </cell>
          <cell r="DO283">
            <v>4</v>
          </cell>
          <cell r="DP283">
            <v>40844.620000000003</v>
          </cell>
          <cell r="DQ283">
            <v>4</v>
          </cell>
          <cell r="DS283">
            <v>3</v>
          </cell>
          <cell r="DT283" t="str">
            <v>002</v>
          </cell>
        </row>
        <row r="284"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 t="str">
            <v>S</v>
          </cell>
          <cell r="DN284">
            <v>40889.467210648145</v>
          </cell>
          <cell r="DO284">
            <v>2</v>
          </cell>
          <cell r="DP284">
            <v>41659.599988425929</v>
          </cell>
          <cell r="DQ284">
            <v>2</v>
          </cell>
          <cell r="DS284">
            <v>3</v>
          </cell>
          <cell r="DT284" t="str">
            <v>002</v>
          </cell>
        </row>
        <row r="285"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 t="str">
            <v>S</v>
          </cell>
          <cell r="DN285">
            <v>41906.430138888885</v>
          </cell>
          <cell r="DO285">
            <v>4</v>
          </cell>
          <cell r="DP285">
            <v>41906.436805555553</v>
          </cell>
          <cell r="DQ285">
            <v>4</v>
          </cell>
          <cell r="DS285">
            <v>3</v>
          </cell>
          <cell r="DT285" t="str">
            <v>002</v>
          </cell>
        </row>
        <row r="286"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 t="str">
            <v>S</v>
          </cell>
          <cell r="DN286">
            <v>40702.463460648149</v>
          </cell>
          <cell r="DO286">
            <v>4</v>
          </cell>
          <cell r="DP286">
            <v>40800.548958333333</v>
          </cell>
          <cell r="DQ286">
            <v>4</v>
          </cell>
          <cell r="DS286">
            <v>3</v>
          </cell>
          <cell r="DT286" t="str">
            <v>002</v>
          </cell>
        </row>
        <row r="287"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 t="str">
            <v>S</v>
          </cell>
          <cell r="DN287">
            <v>40555.690798611111</v>
          </cell>
          <cell r="DO287">
            <v>1</v>
          </cell>
          <cell r="DP287">
            <v>40555.690798611111</v>
          </cell>
          <cell r="DQ287">
            <v>1</v>
          </cell>
          <cell r="DS287">
            <v>3</v>
          </cell>
          <cell r="DT287" t="str">
            <v>002</v>
          </cell>
        </row>
        <row r="288"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 t="str">
            <v>S</v>
          </cell>
          <cell r="DN288">
            <v>40555.690763888888</v>
          </cell>
          <cell r="DO288">
            <v>1</v>
          </cell>
          <cell r="DP288">
            <v>41659.618437500001</v>
          </cell>
          <cell r="DQ288">
            <v>2</v>
          </cell>
          <cell r="DS288">
            <v>3</v>
          </cell>
          <cell r="DT288" t="str">
            <v>002</v>
          </cell>
        </row>
        <row r="289"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 t="str">
            <v>S</v>
          </cell>
          <cell r="DN289">
            <v>40555.69027777778</v>
          </cell>
          <cell r="DO289">
            <v>1</v>
          </cell>
          <cell r="DP289">
            <v>41229.580416666664</v>
          </cell>
          <cell r="DQ289">
            <v>4</v>
          </cell>
          <cell r="DS289">
            <v>3</v>
          </cell>
          <cell r="DT289" t="str">
            <v>002</v>
          </cell>
        </row>
        <row r="290"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 t="str">
            <v>S</v>
          </cell>
          <cell r="DN290">
            <v>42283.622175925928</v>
          </cell>
          <cell r="DO290">
            <v>4</v>
          </cell>
          <cell r="DP290">
            <v>42284.582013888888</v>
          </cell>
          <cell r="DQ290">
            <v>4</v>
          </cell>
          <cell r="DS290">
            <v>3</v>
          </cell>
          <cell r="DT290" t="str">
            <v>002</v>
          </cell>
        </row>
        <row r="291"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 t="str">
            <v>S</v>
          </cell>
          <cell r="DN291">
            <v>41598.414861111109</v>
          </cell>
          <cell r="DO291">
            <v>2</v>
          </cell>
          <cell r="DP291">
            <v>41598.415280520836</v>
          </cell>
          <cell r="DQ291">
            <v>2</v>
          </cell>
          <cell r="DS291">
            <v>3</v>
          </cell>
          <cell r="DT291" t="str">
            <v>002</v>
          </cell>
        </row>
        <row r="292"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 t="str">
            <v>S</v>
          </cell>
          <cell r="DN292">
            <v>40555.690405092595</v>
          </cell>
          <cell r="DO292">
            <v>1</v>
          </cell>
          <cell r="DP292">
            <v>40555.690405092595</v>
          </cell>
          <cell r="DQ292">
            <v>1</v>
          </cell>
          <cell r="DS292">
            <v>3</v>
          </cell>
          <cell r="DT292" t="str">
            <v>002</v>
          </cell>
        </row>
        <row r="293"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 t="str">
            <v>S</v>
          </cell>
          <cell r="DN293">
            <v>40989.701215277775</v>
          </cell>
          <cell r="DO293">
            <v>4</v>
          </cell>
          <cell r="DP293">
            <v>41183.693287037036</v>
          </cell>
          <cell r="DQ293">
            <v>1</v>
          </cell>
          <cell r="DS293">
            <v>3</v>
          </cell>
          <cell r="DT293" t="str">
            <v>002</v>
          </cell>
        </row>
        <row r="294"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 t="str">
            <v>S</v>
          </cell>
          <cell r="DN294">
            <v>41519.514537037037</v>
          </cell>
          <cell r="DO294">
            <v>4</v>
          </cell>
          <cell r="DP294">
            <v>41519.515474537038</v>
          </cell>
          <cell r="DQ294">
            <v>4</v>
          </cell>
          <cell r="DR294" t="str">
            <v xml:space="preserve">     1607</v>
          </cell>
          <cell r="DS294">
            <v>3</v>
          </cell>
          <cell r="DT294" t="str">
            <v>002</v>
          </cell>
        </row>
        <row r="295"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 t="str">
            <v>S</v>
          </cell>
          <cell r="DN295">
            <v>41400.509479166663</v>
          </cell>
          <cell r="DO295">
            <v>4</v>
          </cell>
          <cell r="DP295">
            <v>41400.511157407411</v>
          </cell>
          <cell r="DQ295">
            <v>4</v>
          </cell>
          <cell r="DS295">
            <v>3</v>
          </cell>
          <cell r="DT295" t="str">
            <v>002</v>
          </cell>
        </row>
        <row r="296"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 t="str">
            <v>S</v>
          </cell>
          <cell r="DN296">
            <v>40555.69054398148</v>
          </cell>
          <cell r="DO296">
            <v>1</v>
          </cell>
          <cell r="DP296">
            <v>40555.69054398148</v>
          </cell>
          <cell r="DQ296">
            <v>1</v>
          </cell>
          <cell r="DS296">
            <v>3</v>
          </cell>
          <cell r="DT296" t="str">
            <v>002</v>
          </cell>
        </row>
        <row r="297"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 t="str">
            <v>S</v>
          </cell>
          <cell r="DN297">
            <v>40555.690439814818</v>
          </cell>
          <cell r="DO297">
            <v>1</v>
          </cell>
          <cell r="DP297">
            <v>40555.690439814818</v>
          </cell>
          <cell r="DQ297">
            <v>1</v>
          </cell>
          <cell r="DS297">
            <v>3</v>
          </cell>
          <cell r="DT297" t="str">
            <v>002</v>
          </cell>
        </row>
        <row r="298"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 t="str">
            <v>S</v>
          </cell>
          <cell r="DN298">
            <v>40555.690509259257</v>
          </cell>
          <cell r="DO298">
            <v>1</v>
          </cell>
          <cell r="DP298">
            <v>40555.690509259257</v>
          </cell>
          <cell r="DQ298">
            <v>1</v>
          </cell>
          <cell r="DS298">
            <v>3</v>
          </cell>
          <cell r="DT298" t="str">
            <v>002</v>
          </cell>
        </row>
        <row r="299"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 t="str">
            <v>S</v>
          </cell>
          <cell r="DN299">
            <v>41598.43310185185</v>
          </cell>
          <cell r="DO299">
            <v>2</v>
          </cell>
          <cell r="DP299">
            <v>41772.650833333333</v>
          </cell>
          <cell r="DQ299">
            <v>4</v>
          </cell>
          <cell r="DS299">
            <v>3</v>
          </cell>
          <cell r="DT299" t="str">
            <v>002</v>
          </cell>
        </row>
        <row r="300"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 t="str">
            <v>S</v>
          </cell>
          <cell r="DN300">
            <v>40555.690127314818</v>
          </cell>
          <cell r="DO300">
            <v>1</v>
          </cell>
          <cell r="DP300">
            <v>41793.52679398148</v>
          </cell>
          <cell r="DQ300">
            <v>2</v>
          </cell>
          <cell r="DS300">
            <v>3</v>
          </cell>
          <cell r="DT300" t="str">
            <v>002</v>
          </cell>
        </row>
        <row r="301"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 t="str">
            <v>S</v>
          </cell>
          <cell r="DN301">
            <v>40555.690081018518</v>
          </cell>
          <cell r="DO301">
            <v>1</v>
          </cell>
          <cell r="DP301">
            <v>40555.690081018518</v>
          </cell>
          <cell r="DQ301">
            <v>1</v>
          </cell>
          <cell r="DS301">
            <v>3</v>
          </cell>
          <cell r="DT301" t="str">
            <v>002</v>
          </cell>
        </row>
        <row r="302"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 t="str">
            <v>S</v>
          </cell>
          <cell r="DN302">
            <v>40555.690358796295</v>
          </cell>
          <cell r="DO302">
            <v>1</v>
          </cell>
          <cell r="DP302">
            <v>40555.690358796295</v>
          </cell>
          <cell r="DQ302">
            <v>1</v>
          </cell>
          <cell r="DS302">
            <v>3</v>
          </cell>
          <cell r="DT302" t="str">
            <v>002</v>
          </cell>
        </row>
        <row r="303"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 t="str">
            <v>S</v>
          </cell>
          <cell r="DN303">
            <v>40555.690694444442</v>
          </cell>
          <cell r="DO303">
            <v>1</v>
          </cell>
          <cell r="DP303">
            <v>40555.690694444442</v>
          </cell>
          <cell r="DQ303">
            <v>1</v>
          </cell>
          <cell r="DS303">
            <v>3</v>
          </cell>
          <cell r="DT303" t="str">
            <v>002</v>
          </cell>
        </row>
        <row r="304"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 t="str">
            <v>S</v>
          </cell>
          <cell r="DN304">
            <v>40555.690659722219</v>
          </cell>
          <cell r="DO304">
            <v>1</v>
          </cell>
          <cell r="DP304">
            <v>41183.692615740743</v>
          </cell>
          <cell r="DQ304">
            <v>1</v>
          </cell>
          <cell r="DS304">
            <v>3</v>
          </cell>
          <cell r="DT304" t="str">
            <v>002</v>
          </cell>
        </row>
        <row r="305"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 t="str">
            <v>S</v>
          </cell>
          <cell r="DN305">
            <v>40728.45275462963</v>
          </cell>
          <cell r="DO305">
            <v>4</v>
          </cell>
          <cell r="DP305">
            <v>40730.431062465279</v>
          </cell>
          <cell r="DQ305">
            <v>2</v>
          </cell>
          <cell r="DS305">
            <v>3</v>
          </cell>
          <cell r="DT305" t="str">
            <v>002</v>
          </cell>
        </row>
        <row r="306"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 t="str">
            <v>S</v>
          </cell>
          <cell r="DN306">
            <v>40555.690555555557</v>
          </cell>
          <cell r="DO306">
            <v>1</v>
          </cell>
          <cell r="DP306">
            <v>40555.690555555557</v>
          </cell>
          <cell r="DQ306">
            <v>1</v>
          </cell>
          <cell r="DS306">
            <v>3</v>
          </cell>
          <cell r="DT306" t="str">
            <v>002</v>
          </cell>
        </row>
        <row r="307"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 t="str">
            <v>S</v>
          </cell>
          <cell r="DN307">
            <v>40555.690312500003</v>
          </cell>
          <cell r="DO307">
            <v>1</v>
          </cell>
          <cell r="DP307">
            <v>41095.505659722221</v>
          </cell>
          <cell r="DQ307">
            <v>2</v>
          </cell>
          <cell r="DS307">
            <v>3</v>
          </cell>
          <cell r="DT307" t="str">
            <v>002</v>
          </cell>
        </row>
        <row r="308"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 t="str">
            <v>S</v>
          </cell>
          <cell r="DN308">
            <v>40555.690324074072</v>
          </cell>
          <cell r="DO308">
            <v>1</v>
          </cell>
          <cell r="DP308">
            <v>40555.690324074072</v>
          </cell>
          <cell r="DQ308">
            <v>1</v>
          </cell>
          <cell r="DS308">
            <v>3</v>
          </cell>
          <cell r="DT308" t="str">
            <v>002</v>
          </cell>
        </row>
        <row r="309"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 t="str">
            <v>S</v>
          </cell>
          <cell r="DN309">
            <v>40989.663298611114</v>
          </cell>
          <cell r="DO309">
            <v>4</v>
          </cell>
          <cell r="DP309">
            <v>41682.610983796294</v>
          </cell>
          <cell r="DQ309">
            <v>4</v>
          </cell>
          <cell r="DS309">
            <v>3</v>
          </cell>
          <cell r="DT309" t="str">
            <v>002</v>
          </cell>
        </row>
        <row r="310"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 t="str">
            <v>S</v>
          </cell>
          <cell r="DN310">
            <v>40555.690520833334</v>
          </cell>
          <cell r="DO310">
            <v>1</v>
          </cell>
          <cell r="DP310">
            <v>41309.516030092593</v>
          </cell>
          <cell r="DQ310">
            <v>4</v>
          </cell>
          <cell r="DS310">
            <v>3</v>
          </cell>
          <cell r="DT310" t="str">
            <v>002</v>
          </cell>
        </row>
        <row r="311"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 t="str">
            <v>S</v>
          </cell>
          <cell r="DN311">
            <v>42256.471655092595</v>
          </cell>
          <cell r="DO311">
            <v>4</v>
          </cell>
          <cell r="DP311">
            <v>42256.473738425928</v>
          </cell>
          <cell r="DQ311">
            <v>4</v>
          </cell>
          <cell r="DS311">
            <v>3</v>
          </cell>
          <cell r="DT311" t="str">
            <v>002</v>
          </cell>
        </row>
        <row r="312"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 t="str">
            <v>S</v>
          </cell>
          <cell r="DN312">
            <v>40767.444502314815</v>
          </cell>
          <cell r="DO312">
            <v>4</v>
          </cell>
          <cell r="DP312">
            <v>40767.44568287037</v>
          </cell>
          <cell r="DQ312">
            <v>4</v>
          </cell>
          <cell r="DS312">
            <v>3</v>
          </cell>
          <cell r="DT312" t="str">
            <v>002</v>
          </cell>
        </row>
        <row r="313"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 t="str">
            <v>S</v>
          </cell>
          <cell r="DN313">
            <v>40555.690405092595</v>
          </cell>
          <cell r="DO313">
            <v>1</v>
          </cell>
          <cell r="DP313">
            <v>41170.663161342593</v>
          </cell>
          <cell r="DQ313">
            <v>3</v>
          </cell>
          <cell r="DS313">
            <v>3</v>
          </cell>
          <cell r="DT313" t="str">
            <v>002</v>
          </cell>
        </row>
        <row r="314"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 t="str">
            <v>S</v>
          </cell>
          <cell r="DN314">
            <v>40555.690185185187</v>
          </cell>
          <cell r="DO314">
            <v>1</v>
          </cell>
          <cell r="DP314">
            <v>41809.578125</v>
          </cell>
          <cell r="DQ314">
            <v>2</v>
          </cell>
          <cell r="DS314">
            <v>3</v>
          </cell>
          <cell r="DT314" t="str">
            <v>002</v>
          </cell>
        </row>
        <row r="315"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 t="str">
            <v>S</v>
          </cell>
          <cell r="DN315">
            <v>41971.534942129627</v>
          </cell>
          <cell r="DO315">
            <v>4</v>
          </cell>
          <cell r="DP315">
            <v>41971.535960648151</v>
          </cell>
          <cell r="DQ315">
            <v>4</v>
          </cell>
          <cell r="DS315">
            <v>3</v>
          </cell>
          <cell r="DT315" t="str">
            <v>002</v>
          </cell>
        </row>
        <row r="316"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 t="str">
            <v>S</v>
          </cell>
          <cell r="DN316">
            <v>40786.454918981479</v>
          </cell>
          <cell r="DO316">
            <v>4</v>
          </cell>
          <cell r="DP316">
            <v>40786.457777777781</v>
          </cell>
          <cell r="DQ316">
            <v>4</v>
          </cell>
          <cell r="DS316">
            <v>3</v>
          </cell>
          <cell r="DT316" t="str">
            <v>002</v>
          </cell>
        </row>
        <row r="317"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 t="str">
            <v>S</v>
          </cell>
          <cell r="DN317">
            <v>42046.439583333333</v>
          </cell>
          <cell r="DO317">
            <v>4</v>
          </cell>
          <cell r="DP317">
            <v>42150.470682870371</v>
          </cell>
          <cell r="DQ317">
            <v>4</v>
          </cell>
          <cell r="DS317">
            <v>3</v>
          </cell>
          <cell r="DT317" t="str">
            <v>002</v>
          </cell>
        </row>
        <row r="318"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 t="str">
            <v>S</v>
          </cell>
          <cell r="DN318">
            <v>41297.492349537039</v>
          </cell>
          <cell r="DO318">
            <v>4</v>
          </cell>
          <cell r="DP318">
            <v>41297.501979166664</v>
          </cell>
          <cell r="DQ318">
            <v>4</v>
          </cell>
          <cell r="DS318">
            <v>3</v>
          </cell>
          <cell r="DT318" t="str">
            <v>002</v>
          </cell>
        </row>
        <row r="319"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 t="str">
            <v>S</v>
          </cell>
          <cell r="DN319">
            <v>40861.558113425926</v>
          </cell>
          <cell r="DO319">
            <v>2</v>
          </cell>
          <cell r="DP319">
            <v>41263.59107638889</v>
          </cell>
          <cell r="DQ319">
            <v>2</v>
          </cell>
          <cell r="DS319">
            <v>3</v>
          </cell>
          <cell r="DT319" t="str">
            <v>002</v>
          </cell>
        </row>
        <row r="320"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 t="str">
            <v>S</v>
          </cell>
          <cell r="DN320">
            <v>40555.690671296295</v>
          </cell>
          <cell r="DO320">
            <v>1</v>
          </cell>
          <cell r="DP320">
            <v>40555.690671296295</v>
          </cell>
          <cell r="DQ320">
            <v>1</v>
          </cell>
          <cell r="DS320">
            <v>3</v>
          </cell>
          <cell r="DT320" t="str">
            <v>002</v>
          </cell>
        </row>
        <row r="321"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 t="str">
            <v>S</v>
          </cell>
          <cell r="DN321">
            <v>40555.690254629626</v>
          </cell>
          <cell r="DO321">
            <v>1</v>
          </cell>
          <cell r="DP321">
            <v>41183.692615740743</v>
          </cell>
          <cell r="DQ321">
            <v>1</v>
          </cell>
          <cell r="DS321">
            <v>3</v>
          </cell>
          <cell r="DT321" t="str">
            <v>002</v>
          </cell>
        </row>
        <row r="322"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 t="str">
            <v>S</v>
          </cell>
          <cell r="DN322">
            <v>42158.642245370371</v>
          </cell>
          <cell r="DO322">
            <v>4</v>
          </cell>
          <cell r="DP322">
            <v>42158.644305555557</v>
          </cell>
          <cell r="DQ322">
            <v>4</v>
          </cell>
          <cell r="DS322">
            <v>3</v>
          </cell>
          <cell r="DT322" t="str">
            <v>002</v>
          </cell>
        </row>
        <row r="323"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 t="str">
            <v>S</v>
          </cell>
          <cell r="DN323">
            <v>40555.690625000003</v>
          </cell>
          <cell r="DO323">
            <v>1</v>
          </cell>
          <cell r="DP323">
            <v>41396.54310185185</v>
          </cell>
          <cell r="DQ323">
            <v>2</v>
          </cell>
          <cell r="DS323">
            <v>3</v>
          </cell>
          <cell r="DT323" t="str">
            <v>002</v>
          </cell>
        </row>
        <row r="324"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 t="str">
            <v>S</v>
          </cell>
          <cell r="DN324">
            <v>42025.557083333333</v>
          </cell>
          <cell r="DO324">
            <v>4</v>
          </cell>
          <cell r="DP324">
            <v>42025.562337962961</v>
          </cell>
          <cell r="DQ324">
            <v>4</v>
          </cell>
          <cell r="DS324">
            <v>3</v>
          </cell>
          <cell r="DT324" t="str">
            <v>002</v>
          </cell>
        </row>
        <row r="325"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 t="str">
            <v>S</v>
          </cell>
          <cell r="DN325">
            <v>40555.690381944441</v>
          </cell>
          <cell r="DO325">
            <v>1</v>
          </cell>
          <cell r="DP325">
            <v>41354.497719907406</v>
          </cell>
          <cell r="DQ325">
            <v>2</v>
          </cell>
          <cell r="DS325">
            <v>3</v>
          </cell>
          <cell r="DT325" t="str">
            <v>002</v>
          </cell>
        </row>
        <row r="326"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 t="str">
            <v>S</v>
          </cell>
          <cell r="DN326">
            <v>41351.560648148145</v>
          </cell>
          <cell r="DO326">
            <v>4</v>
          </cell>
          <cell r="DP326">
            <v>41388.579293981478</v>
          </cell>
          <cell r="DQ326">
            <v>4</v>
          </cell>
          <cell r="DS326">
            <v>3</v>
          </cell>
          <cell r="DT326" t="str">
            <v>002</v>
          </cell>
        </row>
        <row r="327"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 t="str">
            <v>S</v>
          </cell>
          <cell r="DN327">
            <v>40555.690648148149</v>
          </cell>
          <cell r="DO327">
            <v>1</v>
          </cell>
          <cell r="DP327">
            <v>41170.690564895835</v>
          </cell>
          <cell r="DQ327">
            <v>3</v>
          </cell>
          <cell r="DS327">
            <v>3</v>
          </cell>
          <cell r="DT327" t="str">
            <v>002</v>
          </cell>
        </row>
        <row r="328"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 t="str">
            <v>S</v>
          </cell>
          <cell r="DN328">
            <v>40942.407546296294</v>
          </cell>
          <cell r="DO328">
            <v>2</v>
          </cell>
          <cell r="DP328">
            <v>41183.692615740743</v>
          </cell>
          <cell r="DQ328">
            <v>1</v>
          </cell>
          <cell r="DS328">
            <v>3</v>
          </cell>
          <cell r="DT328" t="str">
            <v>002</v>
          </cell>
        </row>
        <row r="329"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 t="str">
            <v>E</v>
          </cell>
          <cell r="DN329">
            <v>40555.690520833334</v>
          </cell>
          <cell r="DO329">
            <v>1</v>
          </cell>
          <cell r="DP329">
            <v>41170.647766203707</v>
          </cell>
          <cell r="DQ329">
            <v>3</v>
          </cell>
          <cell r="DS329">
            <v>3</v>
          </cell>
          <cell r="DT329" t="str">
            <v>002</v>
          </cell>
        </row>
        <row r="330"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 t="str">
            <v>S</v>
          </cell>
          <cell r="DN330">
            <v>40648.421643518515</v>
          </cell>
          <cell r="DO330">
            <v>2</v>
          </cell>
          <cell r="DP330">
            <v>41354.494791666664</v>
          </cell>
          <cell r="DQ330">
            <v>2</v>
          </cell>
          <cell r="DS330">
            <v>3</v>
          </cell>
          <cell r="DT330" t="str">
            <v>002</v>
          </cell>
        </row>
        <row r="331"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 t="str">
            <v>S</v>
          </cell>
          <cell r="DN331">
            <v>40555.690532407411</v>
          </cell>
          <cell r="DO331">
            <v>1</v>
          </cell>
          <cell r="DP331">
            <v>40555.690532407411</v>
          </cell>
          <cell r="DQ331">
            <v>1</v>
          </cell>
          <cell r="DS331">
            <v>3</v>
          </cell>
          <cell r="DT331" t="str">
            <v>002</v>
          </cell>
        </row>
        <row r="332"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 t="str">
            <v>S</v>
          </cell>
          <cell r="DN332">
            <v>40555.690381944441</v>
          </cell>
          <cell r="DO332">
            <v>1</v>
          </cell>
          <cell r="DP332">
            <v>40555.690381944441</v>
          </cell>
          <cell r="DQ332">
            <v>1</v>
          </cell>
          <cell r="DS332">
            <v>3</v>
          </cell>
          <cell r="DT332" t="str">
            <v>002</v>
          </cell>
        </row>
        <row r="333"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 t="str">
            <v>S</v>
          </cell>
          <cell r="DN333">
            <v>41691.472627314812</v>
          </cell>
          <cell r="DO333">
            <v>4</v>
          </cell>
          <cell r="DP333">
            <v>41691.474826388891</v>
          </cell>
          <cell r="DQ333">
            <v>4</v>
          </cell>
          <cell r="DS333">
            <v>3</v>
          </cell>
          <cell r="DT333" t="str">
            <v>002</v>
          </cell>
        </row>
        <row r="334"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 t="str">
            <v>S</v>
          </cell>
          <cell r="DN334">
            <v>40555.690150462964</v>
          </cell>
          <cell r="DO334">
            <v>1</v>
          </cell>
          <cell r="DP334">
            <v>41183.692615740743</v>
          </cell>
          <cell r="DQ334">
            <v>1</v>
          </cell>
          <cell r="DS334">
            <v>3</v>
          </cell>
          <cell r="DT334" t="str">
            <v>002</v>
          </cell>
        </row>
        <row r="335"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 t="str">
            <v>S</v>
          </cell>
          <cell r="DN335">
            <v>41589.468078703707</v>
          </cell>
          <cell r="DO335">
            <v>2</v>
          </cell>
          <cell r="DP335">
            <v>42136.482094907406</v>
          </cell>
          <cell r="DQ335">
            <v>2</v>
          </cell>
          <cell r="DS335">
            <v>3</v>
          </cell>
          <cell r="DT335" t="str">
            <v>002</v>
          </cell>
        </row>
        <row r="336"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 t="str">
            <v>S</v>
          </cell>
          <cell r="DN336">
            <v>40555.690451388888</v>
          </cell>
          <cell r="DO336">
            <v>1</v>
          </cell>
          <cell r="DP336">
            <v>40555.690451388888</v>
          </cell>
          <cell r="DQ336">
            <v>1</v>
          </cell>
          <cell r="DS336">
            <v>3</v>
          </cell>
          <cell r="DT336" t="str">
            <v>002</v>
          </cell>
        </row>
        <row r="337"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 t="str">
            <v>S</v>
          </cell>
          <cell r="DN337">
            <v>41596.463692129626</v>
          </cell>
          <cell r="DO337">
            <v>2</v>
          </cell>
          <cell r="DP337">
            <v>41596.465983796297</v>
          </cell>
          <cell r="DQ337">
            <v>2</v>
          </cell>
          <cell r="DS337">
            <v>3</v>
          </cell>
          <cell r="DT337" t="str">
            <v>002</v>
          </cell>
        </row>
        <row r="338"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 t="str">
            <v>S</v>
          </cell>
          <cell r="DN338">
            <v>40900.421620370369</v>
          </cell>
          <cell r="DO338">
            <v>2</v>
          </cell>
          <cell r="DP338">
            <v>41183.692615740743</v>
          </cell>
          <cell r="DQ338">
            <v>1</v>
          </cell>
          <cell r="DS338">
            <v>3</v>
          </cell>
          <cell r="DT338" t="str">
            <v>002</v>
          </cell>
        </row>
        <row r="339"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 t="str">
            <v>S</v>
          </cell>
          <cell r="DN339">
            <v>42018.410266203704</v>
          </cell>
          <cell r="DO339">
            <v>4</v>
          </cell>
          <cell r="DP339">
            <v>42018.424120370371</v>
          </cell>
          <cell r="DQ339">
            <v>4</v>
          </cell>
          <cell r="DS339">
            <v>3</v>
          </cell>
          <cell r="DT339" t="str">
            <v>002</v>
          </cell>
        </row>
        <row r="340"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 t="str">
            <v>S</v>
          </cell>
          <cell r="DN340">
            <v>40436.549164618053</v>
          </cell>
          <cell r="DO340">
            <v>0</v>
          </cell>
          <cell r="DP340">
            <v>41696.424814814818</v>
          </cell>
          <cell r="DQ340">
            <v>2</v>
          </cell>
          <cell r="DS340">
            <v>0</v>
          </cell>
          <cell r="DT340" t="str">
            <v>002</v>
          </cell>
        </row>
        <row r="341"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 t="str">
            <v>S</v>
          </cell>
          <cell r="DN341">
            <v>40555.690775462965</v>
          </cell>
          <cell r="DO341">
            <v>1</v>
          </cell>
          <cell r="DP341">
            <v>40555.690775462965</v>
          </cell>
          <cell r="DQ341">
            <v>1</v>
          </cell>
          <cell r="DS341">
            <v>3</v>
          </cell>
          <cell r="DT341" t="str">
            <v>002</v>
          </cell>
        </row>
        <row r="342"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 t="str">
            <v>S</v>
          </cell>
          <cell r="DN342">
            <v>40555.690162037034</v>
          </cell>
          <cell r="DO342">
            <v>1</v>
          </cell>
          <cell r="DP342">
            <v>41661.440949074073</v>
          </cell>
          <cell r="DQ342">
            <v>2</v>
          </cell>
          <cell r="DS342">
            <v>3</v>
          </cell>
          <cell r="DT342" t="str">
            <v>002</v>
          </cell>
        </row>
        <row r="343"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 t="str">
            <v>S</v>
          </cell>
          <cell r="DN343">
            <v>40791.581284722219</v>
          </cell>
          <cell r="DO343">
            <v>4</v>
          </cell>
          <cell r="DP343">
            <v>41183.692615740743</v>
          </cell>
          <cell r="DQ343">
            <v>1</v>
          </cell>
          <cell r="DS343">
            <v>3</v>
          </cell>
          <cell r="DT343" t="str">
            <v>002</v>
          </cell>
        </row>
        <row r="344"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 t="str">
            <v>S</v>
          </cell>
          <cell r="DN344">
            <v>40555.690578703703</v>
          </cell>
          <cell r="DO344">
            <v>1</v>
          </cell>
          <cell r="DP344">
            <v>40555.690578703703</v>
          </cell>
          <cell r="DQ344">
            <v>1</v>
          </cell>
          <cell r="DS344">
            <v>3</v>
          </cell>
          <cell r="DT344" t="str">
            <v>002</v>
          </cell>
        </row>
        <row r="345"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 t="str">
            <v>S</v>
          </cell>
          <cell r="DN345">
            <v>40945.419490740744</v>
          </cell>
          <cell r="DO345">
            <v>2</v>
          </cell>
          <cell r="DP345">
            <v>41183.692615740743</v>
          </cell>
          <cell r="DQ345">
            <v>1</v>
          </cell>
          <cell r="DS345">
            <v>3</v>
          </cell>
          <cell r="DT345" t="str">
            <v>002</v>
          </cell>
        </row>
        <row r="346"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 t="str">
            <v>S</v>
          </cell>
          <cell r="DN346">
            <v>40788.471898148149</v>
          </cell>
          <cell r="DO346">
            <v>4</v>
          </cell>
          <cell r="DP346">
            <v>41183.692615740743</v>
          </cell>
          <cell r="DQ346">
            <v>1</v>
          </cell>
          <cell r="DS346">
            <v>3</v>
          </cell>
          <cell r="DT346" t="str">
            <v>002</v>
          </cell>
        </row>
        <row r="347"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 t="str">
            <v>S</v>
          </cell>
          <cell r="DN347">
            <v>41229.594131944446</v>
          </cell>
          <cell r="DO347">
            <v>4</v>
          </cell>
          <cell r="DP347">
            <v>41229.59847222222</v>
          </cell>
          <cell r="DQ347">
            <v>4</v>
          </cell>
          <cell r="DS347">
            <v>3</v>
          </cell>
          <cell r="DT347" t="str">
            <v>002</v>
          </cell>
        </row>
        <row r="348"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 t="str">
            <v>S</v>
          </cell>
          <cell r="DN348">
            <v>41737.496215277781</v>
          </cell>
          <cell r="DO348">
            <v>2</v>
          </cell>
          <cell r="DP348">
            <v>42037.411134259259</v>
          </cell>
          <cell r="DQ348">
            <v>2</v>
          </cell>
          <cell r="DS348">
            <v>3</v>
          </cell>
          <cell r="DT348" t="str">
            <v>002</v>
          </cell>
        </row>
        <row r="349"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 t="str">
            <v>S</v>
          </cell>
          <cell r="DN349">
            <v>42262.694699074076</v>
          </cell>
          <cell r="DO349">
            <v>4</v>
          </cell>
          <cell r="DP349">
            <v>42262.695833333331</v>
          </cell>
          <cell r="DQ349">
            <v>4</v>
          </cell>
          <cell r="DS349">
            <v>3</v>
          </cell>
          <cell r="DT349" t="str">
            <v>002</v>
          </cell>
        </row>
        <row r="350"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 t="str">
            <v>S</v>
          </cell>
          <cell r="DN350">
            <v>40840.614386574074</v>
          </cell>
          <cell r="DO350">
            <v>4</v>
          </cell>
          <cell r="DP350">
            <v>40840.618275462963</v>
          </cell>
          <cell r="DQ350">
            <v>4</v>
          </cell>
          <cell r="DS350">
            <v>3</v>
          </cell>
          <cell r="DT350" t="str">
            <v>002</v>
          </cell>
        </row>
        <row r="351"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 t="str">
            <v>S</v>
          </cell>
          <cell r="DN351">
            <v>40555.690439814818</v>
          </cell>
          <cell r="DO351">
            <v>1</v>
          </cell>
          <cell r="DP351">
            <v>40555.690439814818</v>
          </cell>
          <cell r="DQ351">
            <v>1</v>
          </cell>
          <cell r="DS351">
            <v>3</v>
          </cell>
          <cell r="DT351" t="str">
            <v>002</v>
          </cell>
        </row>
        <row r="352"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 t="str">
            <v>S</v>
          </cell>
          <cell r="DN352">
            <v>41309.548020833332</v>
          </cell>
          <cell r="DO352">
            <v>4</v>
          </cell>
          <cell r="DP352">
            <v>41662.503993055558</v>
          </cell>
          <cell r="DQ352">
            <v>2</v>
          </cell>
          <cell r="DS352">
            <v>3</v>
          </cell>
          <cell r="DT352" t="str">
            <v>002</v>
          </cell>
        </row>
        <row r="353"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 t="str">
            <v>S</v>
          </cell>
          <cell r="DN353">
            <v>40555.690497685187</v>
          </cell>
          <cell r="DO353">
            <v>1</v>
          </cell>
          <cell r="DP353">
            <v>40555.690497685187</v>
          </cell>
          <cell r="DQ353">
            <v>1</v>
          </cell>
          <cell r="DS353">
            <v>3</v>
          </cell>
          <cell r="DT353" t="str">
            <v>002</v>
          </cell>
        </row>
        <row r="354"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 t="str">
            <v>S</v>
          </cell>
          <cell r="DN354">
            <v>41908.527118055557</v>
          </cell>
          <cell r="DO354">
            <v>4</v>
          </cell>
          <cell r="DP354">
            <v>41908.541087962964</v>
          </cell>
          <cell r="DQ354">
            <v>4</v>
          </cell>
          <cell r="DS354">
            <v>3</v>
          </cell>
          <cell r="DT354" t="str">
            <v>002</v>
          </cell>
        </row>
        <row r="355"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 t="str">
            <v>S</v>
          </cell>
          <cell r="DN355">
            <v>40882.488587962966</v>
          </cell>
          <cell r="DO355">
            <v>2</v>
          </cell>
          <cell r="DP355">
            <v>41183.692615740743</v>
          </cell>
          <cell r="DQ355">
            <v>1</v>
          </cell>
          <cell r="DS355">
            <v>3</v>
          </cell>
          <cell r="DT355" t="str">
            <v>002</v>
          </cell>
        </row>
        <row r="356"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 t="str">
            <v>S</v>
          </cell>
          <cell r="DN356">
            <v>40555.690636574072</v>
          </cell>
          <cell r="DO356">
            <v>1</v>
          </cell>
          <cell r="DP356">
            <v>40555.690636574072</v>
          </cell>
          <cell r="DQ356">
            <v>1</v>
          </cell>
          <cell r="DS356">
            <v>3</v>
          </cell>
          <cell r="DT356" t="str">
            <v>002</v>
          </cell>
        </row>
        <row r="357"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 t="str">
            <v>S</v>
          </cell>
          <cell r="DN357">
            <v>40555.690601851849</v>
          </cell>
          <cell r="DO357">
            <v>1</v>
          </cell>
          <cell r="DP357">
            <v>40555.690601851849</v>
          </cell>
          <cell r="DQ357">
            <v>1</v>
          </cell>
          <cell r="DS357">
            <v>3</v>
          </cell>
          <cell r="DT357" t="str">
            <v>002</v>
          </cell>
        </row>
        <row r="358"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 t="str">
            <v>S</v>
          </cell>
          <cell r="DN358">
            <v>40555.690509259257</v>
          </cell>
          <cell r="DO358">
            <v>1</v>
          </cell>
          <cell r="DP358">
            <v>40555.690509259257</v>
          </cell>
          <cell r="DQ358">
            <v>1</v>
          </cell>
          <cell r="DS358">
            <v>3</v>
          </cell>
          <cell r="DT358" t="str">
            <v>002</v>
          </cell>
        </row>
        <row r="359"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 t="str">
            <v>S</v>
          </cell>
          <cell r="DN359">
            <v>40555.690474537034</v>
          </cell>
          <cell r="DO359">
            <v>1</v>
          </cell>
          <cell r="DP359">
            <v>40555.690474537034</v>
          </cell>
          <cell r="DQ359">
            <v>1</v>
          </cell>
          <cell r="DS359">
            <v>3</v>
          </cell>
          <cell r="DT359" t="str">
            <v>002</v>
          </cell>
        </row>
        <row r="360"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 t="str">
            <v>S</v>
          </cell>
          <cell r="DN360">
            <v>40858.495393518519</v>
          </cell>
          <cell r="DO360">
            <v>2</v>
          </cell>
          <cell r="DP360">
            <v>41659.613055555557</v>
          </cell>
          <cell r="DQ360">
            <v>2</v>
          </cell>
          <cell r="DS360">
            <v>3</v>
          </cell>
          <cell r="DT360" t="str">
            <v>002</v>
          </cell>
        </row>
        <row r="361"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 t="str">
            <v>S</v>
          </cell>
          <cell r="DN361">
            <v>40555.690347222226</v>
          </cell>
          <cell r="DO361">
            <v>1</v>
          </cell>
          <cell r="DP361">
            <v>40555.690347222226</v>
          </cell>
          <cell r="DQ361">
            <v>1</v>
          </cell>
          <cell r="DS361">
            <v>3</v>
          </cell>
          <cell r="DT361" t="str">
            <v>002</v>
          </cell>
        </row>
        <row r="362"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 t="str">
            <v>S</v>
          </cell>
          <cell r="DN362">
            <v>40555.690775462965</v>
          </cell>
          <cell r="DO362">
            <v>1</v>
          </cell>
          <cell r="DP362">
            <v>41411.440023148149</v>
          </cell>
          <cell r="DQ362">
            <v>4</v>
          </cell>
          <cell r="DS362">
            <v>3</v>
          </cell>
          <cell r="DT362" t="str">
            <v>002</v>
          </cell>
        </row>
        <row r="363"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 t="str">
            <v>S</v>
          </cell>
          <cell r="DN363">
            <v>40555.690428240741</v>
          </cell>
          <cell r="DO363">
            <v>1</v>
          </cell>
          <cell r="DP363">
            <v>40555.690428240741</v>
          </cell>
          <cell r="DQ363">
            <v>1</v>
          </cell>
          <cell r="DS363">
            <v>3</v>
          </cell>
          <cell r="DT363" t="str">
            <v>002</v>
          </cell>
        </row>
        <row r="364"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 t="str">
            <v>S</v>
          </cell>
          <cell r="DN364">
            <v>40555.690706018519</v>
          </cell>
          <cell r="DO364">
            <v>1</v>
          </cell>
          <cell r="DP364">
            <v>40555.690717592595</v>
          </cell>
          <cell r="DQ364">
            <v>1</v>
          </cell>
          <cell r="DS364">
            <v>3</v>
          </cell>
          <cell r="DT364" t="str">
            <v>002</v>
          </cell>
        </row>
        <row r="365"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 t="str">
            <v>S</v>
          </cell>
          <cell r="DN365">
            <v>41519.517743055556</v>
          </cell>
          <cell r="DO365">
            <v>4</v>
          </cell>
          <cell r="DP365">
            <v>41519.518518518518</v>
          </cell>
          <cell r="DQ365">
            <v>4</v>
          </cell>
          <cell r="DR365" t="str">
            <v xml:space="preserve">     1606</v>
          </cell>
          <cell r="DS365">
            <v>3</v>
          </cell>
          <cell r="DT365" t="str">
            <v>002</v>
          </cell>
        </row>
        <row r="366"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 t="str">
            <v>S</v>
          </cell>
          <cell r="DN366">
            <v>41617.435833333337</v>
          </cell>
          <cell r="DO366">
            <v>4</v>
          </cell>
          <cell r="DP366">
            <v>41617.449618055558</v>
          </cell>
          <cell r="DQ366">
            <v>4</v>
          </cell>
          <cell r="DS366">
            <v>3</v>
          </cell>
          <cell r="DT366" t="str">
            <v>002</v>
          </cell>
        </row>
        <row r="367"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 t="str">
            <v>S</v>
          </cell>
          <cell r="DN367">
            <v>41108.5705787037</v>
          </cell>
          <cell r="DO367">
            <v>2</v>
          </cell>
          <cell r="DP367">
            <v>41666.427719907406</v>
          </cell>
          <cell r="DQ367">
            <v>2</v>
          </cell>
          <cell r="DS367">
            <v>3</v>
          </cell>
          <cell r="DT367" t="str">
            <v>002</v>
          </cell>
        </row>
        <row r="368"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 t="str">
            <v>S</v>
          </cell>
          <cell r="DN368">
            <v>40555.690324074072</v>
          </cell>
          <cell r="DO368">
            <v>1</v>
          </cell>
          <cell r="DP368">
            <v>40555.690324074072</v>
          </cell>
          <cell r="DQ368">
            <v>1</v>
          </cell>
          <cell r="DS368">
            <v>3</v>
          </cell>
          <cell r="DT368" t="str">
            <v>002</v>
          </cell>
        </row>
        <row r="369"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 t="str">
            <v>S</v>
          </cell>
          <cell r="DN369">
            <v>42276.610543981478</v>
          </cell>
          <cell r="DO369">
            <v>4</v>
          </cell>
          <cell r="DP369">
            <v>42276.612071759257</v>
          </cell>
          <cell r="DQ369">
            <v>4</v>
          </cell>
          <cell r="DS369">
            <v>3</v>
          </cell>
          <cell r="DT369" t="str">
            <v>002</v>
          </cell>
        </row>
        <row r="370"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 t="str">
            <v>S</v>
          </cell>
          <cell r="DN370">
            <v>40555.690717592595</v>
          </cell>
          <cell r="DO370">
            <v>1</v>
          </cell>
          <cell r="DP370">
            <v>40555.690717592595</v>
          </cell>
          <cell r="DQ370">
            <v>1</v>
          </cell>
          <cell r="DS370">
            <v>3</v>
          </cell>
          <cell r="DT370" t="str">
            <v>002</v>
          </cell>
        </row>
        <row r="371"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 t="str">
            <v>S</v>
          </cell>
          <cell r="DN371">
            <v>40555.690393518518</v>
          </cell>
          <cell r="DO371">
            <v>1</v>
          </cell>
          <cell r="DP371">
            <v>40555.690393518518</v>
          </cell>
          <cell r="DQ371">
            <v>1</v>
          </cell>
          <cell r="DS371">
            <v>3</v>
          </cell>
          <cell r="DT371" t="str">
            <v>002</v>
          </cell>
        </row>
        <row r="372"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 t="str">
            <v>S</v>
          </cell>
          <cell r="DN372">
            <v>40555.690706018519</v>
          </cell>
          <cell r="DO372">
            <v>1</v>
          </cell>
          <cell r="DP372">
            <v>40555.690706018519</v>
          </cell>
          <cell r="DQ372">
            <v>1</v>
          </cell>
          <cell r="DS372">
            <v>3</v>
          </cell>
          <cell r="DT372" t="str">
            <v>002</v>
          </cell>
        </row>
        <row r="373"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 t="str">
            <v>S</v>
          </cell>
          <cell r="DN373">
            <v>41673.640405092592</v>
          </cell>
          <cell r="DO373">
            <v>4</v>
          </cell>
          <cell r="DP373">
            <v>41673.653414351851</v>
          </cell>
          <cell r="DQ373">
            <v>4</v>
          </cell>
          <cell r="DS373">
            <v>3</v>
          </cell>
          <cell r="DT373" t="str">
            <v>002</v>
          </cell>
        </row>
        <row r="374"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 t="str">
            <v>S</v>
          </cell>
          <cell r="DN374">
            <v>40555.690416666665</v>
          </cell>
          <cell r="DO374">
            <v>1</v>
          </cell>
          <cell r="DP374">
            <v>40555.690416666665</v>
          </cell>
          <cell r="DQ374">
            <v>1</v>
          </cell>
          <cell r="DS374">
            <v>3</v>
          </cell>
          <cell r="DT374" t="str">
            <v>002</v>
          </cell>
        </row>
        <row r="375"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 t="str">
            <v>S</v>
          </cell>
          <cell r="DN375">
            <v>41388.614652777775</v>
          </cell>
          <cell r="DO375">
            <v>4</v>
          </cell>
          <cell r="DP375">
            <v>41388.616168981483</v>
          </cell>
          <cell r="DQ375">
            <v>4</v>
          </cell>
          <cell r="DS375">
            <v>3</v>
          </cell>
          <cell r="DT375" t="str">
            <v>002</v>
          </cell>
        </row>
        <row r="376"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 t="str">
            <v>S</v>
          </cell>
          <cell r="DN376">
            <v>40555.690462962964</v>
          </cell>
          <cell r="DO376">
            <v>1</v>
          </cell>
          <cell r="DP376">
            <v>40555.690462962964</v>
          </cell>
          <cell r="DQ376">
            <v>1</v>
          </cell>
          <cell r="DS376">
            <v>3</v>
          </cell>
          <cell r="DT376" t="str">
            <v>002</v>
          </cell>
        </row>
        <row r="377"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 t="str">
            <v>S</v>
          </cell>
          <cell r="DN377">
            <v>40555.690254629626</v>
          </cell>
          <cell r="DO377">
            <v>1</v>
          </cell>
          <cell r="DP377">
            <v>40555.690254629626</v>
          </cell>
          <cell r="DQ377">
            <v>1</v>
          </cell>
          <cell r="DS377">
            <v>3</v>
          </cell>
          <cell r="DT377" t="str">
            <v>002</v>
          </cell>
        </row>
        <row r="378"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 t="str">
            <v>S</v>
          </cell>
          <cell r="DN378">
            <v>40555.690648148149</v>
          </cell>
          <cell r="DO378">
            <v>1</v>
          </cell>
          <cell r="DP378">
            <v>40555.690648148149</v>
          </cell>
          <cell r="DQ378">
            <v>1</v>
          </cell>
          <cell r="DS378">
            <v>3</v>
          </cell>
          <cell r="DT378" t="str">
            <v>002</v>
          </cell>
        </row>
        <row r="379"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 t="str">
            <v>S</v>
          </cell>
          <cell r="DN379">
            <v>41754.629513888889</v>
          </cell>
          <cell r="DO379">
            <v>4</v>
          </cell>
          <cell r="DP379">
            <v>41758.397164351853</v>
          </cell>
          <cell r="DQ379">
            <v>2</v>
          </cell>
          <cell r="DS379">
            <v>3</v>
          </cell>
          <cell r="DT379" t="str">
            <v>002</v>
          </cell>
        </row>
        <row r="380"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 t="str">
            <v>S</v>
          </cell>
          <cell r="DN380">
            <v>42158.592256944445</v>
          </cell>
          <cell r="DO380">
            <v>4</v>
          </cell>
          <cell r="DP380">
            <v>42158.592986111114</v>
          </cell>
          <cell r="DQ380">
            <v>4</v>
          </cell>
          <cell r="DS380">
            <v>3</v>
          </cell>
          <cell r="DT380" t="str">
            <v>002</v>
          </cell>
        </row>
        <row r="381"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 t="str">
            <v>S</v>
          </cell>
          <cell r="DN381">
            <v>40555.690196759257</v>
          </cell>
          <cell r="DO381">
            <v>1</v>
          </cell>
          <cell r="DP381">
            <v>40555.690196759257</v>
          </cell>
          <cell r="DQ381">
            <v>1</v>
          </cell>
          <cell r="DS381">
            <v>3</v>
          </cell>
          <cell r="DT381" t="str">
            <v>002</v>
          </cell>
        </row>
        <row r="382"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 t="str">
            <v>S</v>
          </cell>
          <cell r="DN382">
            <v>41919.610023148147</v>
          </cell>
          <cell r="DO382">
            <v>4</v>
          </cell>
          <cell r="DP382">
            <v>41919.616469907407</v>
          </cell>
          <cell r="DQ382">
            <v>4</v>
          </cell>
          <cell r="DS382">
            <v>3</v>
          </cell>
          <cell r="DT382" t="str">
            <v>002</v>
          </cell>
        </row>
        <row r="383"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 t="str">
            <v>S</v>
          </cell>
          <cell r="DN383">
            <v>40555.690752314818</v>
          </cell>
          <cell r="DO383">
            <v>1</v>
          </cell>
          <cell r="DP383">
            <v>40555.690752314818</v>
          </cell>
          <cell r="DQ383">
            <v>1</v>
          </cell>
          <cell r="DS383">
            <v>3</v>
          </cell>
          <cell r="DT383" t="str">
            <v>002</v>
          </cell>
        </row>
        <row r="384"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 t="str">
            <v>S</v>
          </cell>
          <cell r="DN384">
            <v>40555.690104166664</v>
          </cell>
          <cell r="DO384">
            <v>1</v>
          </cell>
          <cell r="DP384">
            <v>40555.690115740741</v>
          </cell>
          <cell r="DQ384">
            <v>1</v>
          </cell>
          <cell r="DS384">
            <v>3</v>
          </cell>
          <cell r="DT384" t="str">
            <v>002</v>
          </cell>
        </row>
        <row r="385"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 t="str">
            <v>S</v>
          </cell>
          <cell r="DN385">
            <v>40555.690462962964</v>
          </cell>
          <cell r="DO385">
            <v>1</v>
          </cell>
          <cell r="DP385">
            <v>40555.690462962964</v>
          </cell>
          <cell r="DQ385">
            <v>1</v>
          </cell>
          <cell r="DS385">
            <v>3</v>
          </cell>
          <cell r="DT385" t="str">
            <v>002</v>
          </cell>
        </row>
        <row r="386"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 t="str">
            <v>S</v>
          </cell>
          <cell r="DN386">
            <v>41526.489976851852</v>
          </cell>
          <cell r="DO386">
            <v>4</v>
          </cell>
          <cell r="DP386">
            <v>41526.490949074076</v>
          </cell>
          <cell r="DQ386">
            <v>4</v>
          </cell>
          <cell r="DS386">
            <v>3</v>
          </cell>
          <cell r="DT386" t="str">
            <v>002</v>
          </cell>
        </row>
        <row r="387"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 t="str">
            <v>S</v>
          </cell>
          <cell r="DN387">
            <v>41033.790902777779</v>
          </cell>
          <cell r="DO387">
            <v>4</v>
          </cell>
          <cell r="DP387">
            <v>41183.692615740743</v>
          </cell>
          <cell r="DQ387">
            <v>1</v>
          </cell>
          <cell r="DS387">
            <v>3</v>
          </cell>
          <cell r="DT387" t="str">
            <v>002</v>
          </cell>
        </row>
        <row r="388"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 t="str">
            <v>S</v>
          </cell>
          <cell r="DN388">
            <v>42172.417615740742</v>
          </cell>
          <cell r="DO388">
            <v>4</v>
          </cell>
          <cell r="DP388">
            <v>42172.419432870367</v>
          </cell>
          <cell r="DQ388">
            <v>4</v>
          </cell>
          <cell r="DS388">
            <v>3</v>
          </cell>
          <cell r="DT388" t="str">
            <v>002</v>
          </cell>
        </row>
        <row r="389"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 t="str">
            <v>S</v>
          </cell>
          <cell r="DN389">
            <v>40555.690520833334</v>
          </cell>
          <cell r="DO389">
            <v>1</v>
          </cell>
          <cell r="DP389">
            <v>40555.690520833334</v>
          </cell>
          <cell r="DQ389">
            <v>1</v>
          </cell>
          <cell r="DS389">
            <v>3</v>
          </cell>
          <cell r="DT389" t="str">
            <v>002</v>
          </cell>
        </row>
        <row r="390"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 t="str">
            <v>S</v>
          </cell>
          <cell r="DN390">
            <v>41519.488726851851</v>
          </cell>
          <cell r="DO390">
            <v>4</v>
          </cell>
          <cell r="DP390">
            <v>41519.491331018522</v>
          </cell>
          <cell r="DQ390">
            <v>4</v>
          </cell>
          <cell r="DR390" t="str">
            <v xml:space="preserve">     1606</v>
          </cell>
          <cell r="DS390">
            <v>3</v>
          </cell>
          <cell r="DT390" t="str">
            <v>002</v>
          </cell>
        </row>
        <row r="391"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 t="str">
            <v>S</v>
          </cell>
          <cell r="DN391">
            <v>40814.659907407404</v>
          </cell>
          <cell r="DO391">
            <v>4</v>
          </cell>
          <cell r="DP391">
            <v>41183.692615740743</v>
          </cell>
          <cell r="DQ391">
            <v>1</v>
          </cell>
          <cell r="DS391">
            <v>3</v>
          </cell>
          <cell r="DT391" t="str">
            <v>002</v>
          </cell>
        </row>
        <row r="392"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 t="str">
            <v>S</v>
          </cell>
          <cell r="DN392">
            <v>42159.426018518519</v>
          </cell>
          <cell r="DO392">
            <v>4</v>
          </cell>
          <cell r="DP392">
            <v>42159.429803240739</v>
          </cell>
          <cell r="DQ392">
            <v>4</v>
          </cell>
          <cell r="DS392">
            <v>3</v>
          </cell>
          <cell r="DT392" t="str">
            <v>002</v>
          </cell>
        </row>
        <row r="393"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 t="str">
            <v>S</v>
          </cell>
          <cell r="DN393">
            <v>41731.570057870369</v>
          </cell>
          <cell r="DO393">
            <v>4</v>
          </cell>
          <cell r="DP393">
            <v>41731.610717592594</v>
          </cell>
          <cell r="DQ393">
            <v>4</v>
          </cell>
          <cell r="DS393">
            <v>3</v>
          </cell>
          <cell r="DT393" t="str">
            <v>002</v>
          </cell>
        </row>
        <row r="394"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 t="str">
            <v>S</v>
          </cell>
          <cell r="DN394">
            <v>41095.565868055557</v>
          </cell>
          <cell r="DO394">
            <v>2</v>
          </cell>
          <cell r="DP394">
            <v>41183.692615740743</v>
          </cell>
          <cell r="DQ394">
            <v>1</v>
          </cell>
          <cell r="DS394">
            <v>3</v>
          </cell>
          <cell r="DT394" t="str">
            <v>002</v>
          </cell>
        </row>
        <row r="395"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 t="str">
            <v>S</v>
          </cell>
          <cell r="DN395">
            <v>41922.464525462965</v>
          </cell>
          <cell r="DO395">
            <v>4</v>
          </cell>
          <cell r="DP395">
            <v>41922.472662037035</v>
          </cell>
          <cell r="DQ395">
            <v>4</v>
          </cell>
          <cell r="DS395">
            <v>3</v>
          </cell>
          <cell r="DT395" t="str">
            <v>002</v>
          </cell>
        </row>
        <row r="396"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 t="str">
            <v>S</v>
          </cell>
          <cell r="DN396">
            <v>40555.690185185187</v>
          </cell>
          <cell r="DO396">
            <v>1</v>
          </cell>
          <cell r="DP396">
            <v>40555.690185185187</v>
          </cell>
          <cell r="DQ396">
            <v>1</v>
          </cell>
          <cell r="DS396">
            <v>3</v>
          </cell>
          <cell r="DT396" t="str">
            <v>002</v>
          </cell>
        </row>
        <row r="397"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 t="str">
            <v>S</v>
          </cell>
          <cell r="DN397">
            <v>40555.690717592595</v>
          </cell>
          <cell r="DO397">
            <v>1</v>
          </cell>
          <cell r="DP397">
            <v>41815.47859953704</v>
          </cell>
          <cell r="DQ397">
            <v>2</v>
          </cell>
          <cell r="DS397">
            <v>3</v>
          </cell>
          <cell r="DT397" t="str">
            <v>002</v>
          </cell>
        </row>
        <row r="398"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 t="str">
            <v>S</v>
          </cell>
          <cell r="DN398">
            <v>41684.572847222225</v>
          </cell>
          <cell r="DO398">
            <v>4</v>
          </cell>
          <cell r="DP398">
            <v>41684.586099537039</v>
          </cell>
          <cell r="DQ398">
            <v>4</v>
          </cell>
          <cell r="DS398">
            <v>3</v>
          </cell>
          <cell r="DT398" t="str">
            <v>002</v>
          </cell>
        </row>
        <row r="399"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 t="str">
            <v>S</v>
          </cell>
          <cell r="DN399">
            <v>40555.690393518518</v>
          </cell>
          <cell r="DO399">
            <v>1</v>
          </cell>
          <cell r="DP399">
            <v>40703.327048611114</v>
          </cell>
          <cell r="DQ399">
            <v>3</v>
          </cell>
          <cell r="DS399">
            <v>3</v>
          </cell>
          <cell r="DT399" t="str">
            <v>002</v>
          </cell>
        </row>
        <row r="400"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 t="str">
            <v>S</v>
          </cell>
          <cell r="DN400">
            <v>40555.690196759257</v>
          </cell>
          <cell r="DO400">
            <v>1</v>
          </cell>
          <cell r="DP400">
            <v>40555.690196759257</v>
          </cell>
          <cell r="DQ400">
            <v>1</v>
          </cell>
          <cell r="DS400">
            <v>3</v>
          </cell>
          <cell r="DT400" t="str">
            <v>002</v>
          </cell>
        </row>
        <row r="401"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 t="str">
            <v>S</v>
          </cell>
          <cell r="DN401">
            <v>41589.407986111109</v>
          </cell>
          <cell r="DO401">
            <v>2</v>
          </cell>
          <cell r="DP401">
            <v>41589.409675925926</v>
          </cell>
          <cell r="DQ401">
            <v>2</v>
          </cell>
          <cell r="DS401">
            <v>3</v>
          </cell>
          <cell r="DT401" t="str">
            <v>002</v>
          </cell>
        </row>
        <row r="402"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 t="str">
            <v>S</v>
          </cell>
          <cell r="DN402">
            <v>41806.538124999999</v>
          </cell>
          <cell r="DO402">
            <v>4</v>
          </cell>
          <cell r="DP402">
            <v>41806.543807870374</v>
          </cell>
          <cell r="DQ402">
            <v>4</v>
          </cell>
          <cell r="DS402">
            <v>3</v>
          </cell>
          <cell r="DT402" t="str">
            <v>002</v>
          </cell>
        </row>
        <row r="403"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 t="str">
            <v>S</v>
          </cell>
          <cell r="DN403">
            <v>41947.68917824074</v>
          </cell>
          <cell r="DO403">
            <v>4</v>
          </cell>
          <cell r="DP403">
            <v>41947.69803240741</v>
          </cell>
          <cell r="DQ403">
            <v>4</v>
          </cell>
          <cell r="DS403">
            <v>3</v>
          </cell>
          <cell r="DT403" t="str">
            <v>002</v>
          </cell>
        </row>
        <row r="404"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 t="str">
            <v>S</v>
          </cell>
          <cell r="DN404">
            <v>40555.690416666665</v>
          </cell>
          <cell r="DO404">
            <v>1</v>
          </cell>
          <cell r="DP404">
            <v>41183.692615740743</v>
          </cell>
          <cell r="DQ404">
            <v>1</v>
          </cell>
          <cell r="DS404">
            <v>3</v>
          </cell>
          <cell r="DT404" t="str">
            <v>002</v>
          </cell>
        </row>
        <row r="405"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 t="str">
            <v>S</v>
          </cell>
          <cell r="DN405">
            <v>40555.690474537034</v>
          </cell>
          <cell r="DO405">
            <v>1</v>
          </cell>
          <cell r="DP405">
            <v>41183.692615740743</v>
          </cell>
          <cell r="DQ405">
            <v>1</v>
          </cell>
          <cell r="DS405">
            <v>3</v>
          </cell>
          <cell r="DT405" t="str">
            <v>002</v>
          </cell>
        </row>
        <row r="406"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 t="str">
            <v>S</v>
          </cell>
          <cell r="DN406">
            <v>40555.690625000003</v>
          </cell>
          <cell r="DO406">
            <v>1</v>
          </cell>
          <cell r="DP406">
            <v>40555.690636574072</v>
          </cell>
          <cell r="DQ406">
            <v>1</v>
          </cell>
          <cell r="DS406">
            <v>3</v>
          </cell>
          <cell r="DT406" t="str">
            <v>002</v>
          </cell>
        </row>
        <row r="407"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 t="str">
            <v>S</v>
          </cell>
          <cell r="DN407">
            <v>41731.458865740744</v>
          </cell>
          <cell r="DO407">
            <v>4</v>
          </cell>
          <cell r="DP407">
            <v>41731.468194444446</v>
          </cell>
          <cell r="DQ407">
            <v>4</v>
          </cell>
          <cell r="DS407">
            <v>3</v>
          </cell>
          <cell r="DT407" t="str">
            <v>002</v>
          </cell>
        </row>
        <row r="408"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 t="str">
            <v>S</v>
          </cell>
          <cell r="DN408">
            <v>42312.827175925922</v>
          </cell>
          <cell r="DO408">
            <v>4</v>
          </cell>
          <cell r="DP408">
            <v>42312.834814814814</v>
          </cell>
          <cell r="DQ408">
            <v>4</v>
          </cell>
          <cell r="DS408">
            <v>3</v>
          </cell>
          <cell r="DT408" t="str">
            <v>002</v>
          </cell>
        </row>
        <row r="409"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 t="str">
            <v>S</v>
          </cell>
          <cell r="DN409">
            <v>41683.389918981484</v>
          </cell>
          <cell r="DO409">
            <v>2</v>
          </cell>
          <cell r="DP409">
            <v>41683.421030092592</v>
          </cell>
          <cell r="DQ409">
            <v>2</v>
          </cell>
          <cell r="DS409">
            <v>3</v>
          </cell>
          <cell r="DT409" t="str">
            <v>002</v>
          </cell>
        </row>
        <row r="410"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 t="str">
            <v>S</v>
          </cell>
          <cell r="DN410">
            <v>40555.690162037034</v>
          </cell>
          <cell r="DO410">
            <v>1</v>
          </cell>
          <cell r="DP410">
            <v>40555.690162037034</v>
          </cell>
          <cell r="DQ410">
            <v>1</v>
          </cell>
          <cell r="DS410">
            <v>3</v>
          </cell>
          <cell r="DT410" t="str">
            <v>002</v>
          </cell>
        </row>
        <row r="411"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 t="str">
            <v>S</v>
          </cell>
          <cell r="DN411">
            <v>40767.580729166664</v>
          </cell>
          <cell r="DO411">
            <v>4</v>
          </cell>
          <cell r="DP411">
            <v>41183.692615740743</v>
          </cell>
          <cell r="DQ411">
            <v>1</v>
          </cell>
          <cell r="DS411">
            <v>3</v>
          </cell>
          <cell r="DT411" t="str">
            <v>002</v>
          </cell>
        </row>
        <row r="412"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 t="str">
            <v>S</v>
          </cell>
          <cell r="DN412">
            <v>41717.447187500002</v>
          </cell>
          <cell r="DO412">
            <v>4</v>
          </cell>
          <cell r="DP412">
            <v>41717.462002314816</v>
          </cell>
          <cell r="DQ412">
            <v>4</v>
          </cell>
          <cell r="DS412">
            <v>3</v>
          </cell>
          <cell r="DT412" t="str">
            <v>002</v>
          </cell>
        </row>
        <row r="413"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 t="str">
            <v>S</v>
          </cell>
          <cell r="DN413">
            <v>40555.690486111111</v>
          </cell>
          <cell r="DO413">
            <v>1</v>
          </cell>
          <cell r="DP413">
            <v>40555.690486111111</v>
          </cell>
          <cell r="DQ413">
            <v>1</v>
          </cell>
          <cell r="DS413">
            <v>3</v>
          </cell>
          <cell r="DT413" t="str">
            <v>002</v>
          </cell>
        </row>
        <row r="414"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 t="str">
            <v>S</v>
          </cell>
          <cell r="DN414">
            <v>40555.690578703703</v>
          </cell>
          <cell r="DO414">
            <v>1</v>
          </cell>
          <cell r="DP414">
            <v>40555.690578703703</v>
          </cell>
          <cell r="DQ414">
            <v>1</v>
          </cell>
          <cell r="DS414">
            <v>3</v>
          </cell>
          <cell r="DT414" t="str">
            <v>002</v>
          </cell>
        </row>
        <row r="415"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 t="str">
            <v>S</v>
          </cell>
          <cell r="DN415">
            <v>40555.690763888888</v>
          </cell>
          <cell r="DO415">
            <v>1</v>
          </cell>
          <cell r="DP415">
            <v>40555.690763888888</v>
          </cell>
          <cell r="DQ415">
            <v>1</v>
          </cell>
          <cell r="DS415">
            <v>3</v>
          </cell>
          <cell r="DT415" t="str">
            <v>002</v>
          </cell>
        </row>
        <row r="416"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 t="str">
            <v>S</v>
          </cell>
          <cell r="DN416">
            <v>41568.407627314817</v>
          </cell>
          <cell r="DO416">
            <v>2</v>
          </cell>
          <cell r="DP416">
            <v>41568.409131944441</v>
          </cell>
          <cell r="DQ416">
            <v>2</v>
          </cell>
          <cell r="DS416">
            <v>3</v>
          </cell>
          <cell r="DT416" t="str">
            <v>002</v>
          </cell>
        </row>
        <row r="417"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 t="str">
            <v>S</v>
          </cell>
          <cell r="DN417">
            <v>41187.486458333333</v>
          </cell>
          <cell r="DO417">
            <v>2</v>
          </cell>
          <cell r="DP417">
            <v>41187.486724537041</v>
          </cell>
          <cell r="DQ417">
            <v>2</v>
          </cell>
          <cell r="DS417">
            <v>3</v>
          </cell>
          <cell r="DT417" t="str">
            <v>002</v>
          </cell>
        </row>
        <row r="418"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 t="str">
            <v>S</v>
          </cell>
          <cell r="DN418">
            <v>40786.451215277775</v>
          </cell>
          <cell r="DO418">
            <v>4</v>
          </cell>
          <cell r="DP418">
            <v>41183.692615740743</v>
          </cell>
          <cell r="DQ418">
            <v>1</v>
          </cell>
          <cell r="DS418">
            <v>3</v>
          </cell>
          <cell r="DT418" t="str">
            <v>002</v>
          </cell>
        </row>
        <row r="419"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 t="str">
            <v>S</v>
          </cell>
          <cell r="DN419">
            <v>41933.61277777778</v>
          </cell>
          <cell r="DO419">
            <v>4</v>
          </cell>
          <cell r="DP419">
            <v>42136.513368055559</v>
          </cell>
          <cell r="DQ419">
            <v>2</v>
          </cell>
          <cell r="DS419">
            <v>3</v>
          </cell>
          <cell r="DT419" t="str">
            <v>002</v>
          </cell>
        </row>
        <row r="420"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 t="str">
            <v>S</v>
          </cell>
          <cell r="DN420">
            <v>41010.389074074075</v>
          </cell>
          <cell r="DO420">
            <v>2</v>
          </cell>
          <cell r="DP420">
            <v>41659.472627314812</v>
          </cell>
          <cell r="DQ420">
            <v>2</v>
          </cell>
          <cell r="DS420">
            <v>3</v>
          </cell>
          <cell r="DT420" t="str">
            <v>002</v>
          </cell>
        </row>
        <row r="421"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 t="str">
            <v>S</v>
          </cell>
          <cell r="DN421">
            <v>41575.467453703706</v>
          </cell>
          <cell r="DO421">
            <v>2</v>
          </cell>
          <cell r="DP421">
            <v>41575.469510960647</v>
          </cell>
          <cell r="DQ421">
            <v>2</v>
          </cell>
          <cell r="DS421">
            <v>3</v>
          </cell>
          <cell r="DT421" t="str">
            <v>002</v>
          </cell>
        </row>
        <row r="422"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 t="str">
            <v>S</v>
          </cell>
          <cell r="DN422">
            <v>40555.690150462964</v>
          </cell>
          <cell r="DO422">
            <v>1</v>
          </cell>
          <cell r="DP422">
            <v>42304.601261574076</v>
          </cell>
          <cell r="DQ422">
            <v>4</v>
          </cell>
          <cell r="DS422">
            <v>3</v>
          </cell>
          <cell r="DT422" t="str">
            <v>002</v>
          </cell>
        </row>
        <row r="423"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 t="str">
            <v>S</v>
          </cell>
          <cell r="DN423">
            <v>40555.690671296295</v>
          </cell>
          <cell r="DO423">
            <v>1</v>
          </cell>
          <cell r="DP423">
            <v>41183.692615740743</v>
          </cell>
          <cell r="DQ423">
            <v>1</v>
          </cell>
          <cell r="DS423">
            <v>3</v>
          </cell>
          <cell r="DT423" t="str">
            <v>002</v>
          </cell>
        </row>
        <row r="424"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 t="str">
            <v>S</v>
          </cell>
          <cell r="DN424">
            <v>42188.644502314812</v>
          </cell>
          <cell r="DO424">
            <v>4</v>
          </cell>
          <cell r="DP424">
            <v>42188.647013888891</v>
          </cell>
          <cell r="DQ424">
            <v>4</v>
          </cell>
          <cell r="DS424">
            <v>3</v>
          </cell>
          <cell r="DT424" t="str">
            <v>002</v>
          </cell>
        </row>
        <row r="425"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 t="str">
            <v>S</v>
          </cell>
          <cell r="DN425">
            <v>40555.690636574072</v>
          </cell>
          <cell r="DO425">
            <v>1</v>
          </cell>
          <cell r="DP425">
            <v>40555.690636574072</v>
          </cell>
          <cell r="DQ425">
            <v>1</v>
          </cell>
          <cell r="DS425">
            <v>3</v>
          </cell>
          <cell r="DT425" t="str">
            <v>002</v>
          </cell>
        </row>
        <row r="426"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 t="str">
            <v>S</v>
          </cell>
          <cell r="DN426">
            <v>42151.501469907409</v>
          </cell>
          <cell r="DO426">
            <v>4</v>
          </cell>
          <cell r="DP426">
            <v>42165.516331018516</v>
          </cell>
          <cell r="DQ426">
            <v>4</v>
          </cell>
          <cell r="DS426">
            <v>3</v>
          </cell>
          <cell r="DT426" t="str">
            <v>002</v>
          </cell>
        </row>
        <row r="427"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 t="str">
            <v>S</v>
          </cell>
          <cell r="DN427">
            <v>40646.628935185188</v>
          </cell>
          <cell r="DO427">
            <v>4</v>
          </cell>
          <cell r="DP427">
            <v>41183.692615740743</v>
          </cell>
          <cell r="DQ427">
            <v>1</v>
          </cell>
          <cell r="DS427">
            <v>3</v>
          </cell>
          <cell r="DT427" t="str">
            <v>002</v>
          </cell>
        </row>
        <row r="428"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 t="str">
            <v>S</v>
          </cell>
          <cell r="DN428">
            <v>41794.694490740738</v>
          </cell>
          <cell r="DO428">
            <v>2</v>
          </cell>
          <cell r="DP428">
            <v>41794.695127314815</v>
          </cell>
          <cell r="DQ428">
            <v>2</v>
          </cell>
          <cell r="DS428">
            <v>3</v>
          </cell>
          <cell r="DT428" t="str">
            <v>002</v>
          </cell>
        </row>
        <row r="429"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 t="str">
            <v>S</v>
          </cell>
          <cell r="DN429">
            <v>41596.431307870371</v>
          </cell>
          <cell r="DO429">
            <v>2</v>
          </cell>
          <cell r="DP429">
            <v>41596.431747685187</v>
          </cell>
          <cell r="DQ429">
            <v>2</v>
          </cell>
          <cell r="DS429">
            <v>3</v>
          </cell>
          <cell r="DT429" t="str">
            <v>002</v>
          </cell>
        </row>
        <row r="430"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 t="str">
            <v>S</v>
          </cell>
          <cell r="DN430">
            <v>41912.47074074074</v>
          </cell>
          <cell r="DO430">
            <v>4</v>
          </cell>
          <cell r="DP430">
            <v>41955.422407407408</v>
          </cell>
          <cell r="DQ430">
            <v>2</v>
          </cell>
          <cell r="DS430">
            <v>3</v>
          </cell>
          <cell r="DT430" t="str">
            <v>002</v>
          </cell>
        </row>
        <row r="431"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 t="str">
            <v>S</v>
          </cell>
          <cell r="DN431">
            <v>41325.441493055558</v>
          </cell>
          <cell r="DO431">
            <v>4</v>
          </cell>
          <cell r="DP431">
            <v>41325.449212962965</v>
          </cell>
          <cell r="DQ431">
            <v>4</v>
          </cell>
          <cell r="DS431">
            <v>3</v>
          </cell>
          <cell r="DT431" t="str">
            <v>002</v>
          </cell>
        </row>
        <row r="432"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 t="str">
            <v>S</v>
          </cell>
          <cell r="DN432">
            <v>40555.690300925926</v>
          </cell>
          <cell r="DO432">
            <v>1</v>
          </cell>
          <cell r="DP432">
            <v>40555.690300925926</v>
          </cell>
          <cell r="DQ432">
            <v>1</v>
          </cell>
          <cell r="DS432">
            <v>3</v>
          </cell>
          <cell r="DT432" t="str">
            <v>002</v>
          </cell>
        </row>
        <row r="433"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 t="str">
            <v>S</v>
          </cell>
          <cell r="DN433">
            <v>40772.642858796295</v>
          </cell>
          <cell r="DO433">
            <v>4</v>
          </cell>
          <cell r="DP433">
            <v>41754.658275462964</v>
          </cell>
          <cell r="DQ433">
            <v>4</v>
          </cell>
          <cell r="DS433">
            <v>3</v>
          </cell>
          <cell r="DT433" t="str">
            <v>002</v>
          </cell>
        </row>
        <row r="434"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 t="str">
            <v>S</v>
          </cell>
          <cell r="DN434">
            <v>40555.690555555557</v>
          </cell>
          <cell r="DO434">
            <v>1</v>
          </cell>
          <cell r="DP434">
            <v>42060.623715277776</v>
          </cell>
          <cell r="DQ434">
            <v>4</v>
          </cell>
          <cell r="DS434">
            <v>3</v>
          </cell>
          <cell r="DT434" t="str">
            <v>002</v>
          </cell>
        </row>
        <row r="435"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 t="str">
            <v>S</v>
          </cell>
          <cell r="DN435">
            <v>41754.644108796296</v>
          </cell>
          <cell r="DO435">
            <v>4</v>
          </cell>
          <cell r="DP435">
            <v>41785.478622685187</v>
          </cell>
          <cell r="DQ435">
            <v>2</v>
          </cell>
          <cell r="DS435">
            <v>3</v>
          </cell>
          <cell r="DT435" t="str">
            <v>002</v>
          </cell>
        </row>
        <row r="436"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 t="str">
            <v>S</v>
          </cell>
          <cell r="DN436">
            <v>40555.69021990741</v>
          </cell>
          <cell r="DO436">
            <v>1</v>
          </cell>
          <cell r="DP436">
            <v>41170.652824074074</v>
          </cell>
          <cell r="DQ436">
            <v>3</v>
          </cell>
          <cell r="DS436">
            <v>3</v>
          </cell>
          <cell r="DT436" t="str">
            <v>002</v>
          </cell>
        </row>
        <row r="437"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 t="str">
            <v>S</v>
          </cell>
          <cell r="DN437">
            <v>40963.551585648151</v>
          </cell>
          <cell r="DO437">
            <v>4</v>
          </cell>
          <cell r="DP437">
            <v>41183.692615740743</v>
          </cell>
          <cell r="DQ437">
            <v>1</v>
          </cell>
          <cell r="DS437">
            <v>3</v>
          </cell>
          <cell r="DT437" t="str">
            <v>002</v>
          </cell>
        </row>
        <row r="438"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 t="str">
            <v>S</v>
          </cell>
          <cell r="DN438">
            <v>41066.477175925924</v>
          </cell>
          <cell r="DO438">
            <v>4</v>
          </cell>
          <cell r="DP438">
            <v>41477.606182210649</v>
          </cell>
          <cell r="DQ438">
            <v>4</v>
          </cell>
          <cell r="DS438">
            <v>3</v>
          </cell>
          <cell r="DT438" t="str">
            <v>002</v>
          </cell>
        </row>
        <row r="439"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 t="str">
            <v>S</v>
          </cell>
          <cell r="DN439">
            <v>40919.475821759261</v>
          </cell>
          <cell r="DO439">
            <v>2</v>
          </cell>
          <cell r="DP439">
            <v>41659.48510416667</v>
          </cell>
          <cell r="DQ439">
            <v>2</v>
          </cell>
          <cell r="DS439">
            <v>3</v>
          </cell>
          <cell r="DT439" t="str">
            <v>002</v>
          </cell>
        </row>
        <row r="440"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 t="str">
            <v>S</v>
          </cell>
          <cell r="DN440">
            <v>40555.69027777778</v>
          </cell>
          <cell r="DO440">
            <v>1</v>
          </cell>
          <cell r="DP440">
            <v>41589.557372650466</v>
          </cell>
          <cell r="DQ440">
            <v>13</v>
          </cell>
          <cell r="DS440">
            <v>3</v>
          </cell>
          <cell r="DT440" t="str">
            <v>002</v>
          </cell>
        </row>
        <row r="441"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 t="str">
            <v>S</v>
          </cell>
          <cell r="DN441">
            <v>42136.490405092591</v>
          </cell>
          <cell r="DO441">
            <v>2</v>
          </cell>
          <cell r="DP441">
            <v>42136.492083333331</v>
          </cell>
          <cell r="DQ441">
            <v>2</v>
          </cell>
          <cell r="DS441">
            <v>3</v>
          </cell>
          <cell r="DT441" t="str">
            <v>002</v>
          </cell>
        </row>
        <row r="442"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 t="str">
            <v>S</v>
          </cell>
          <cell r="DN442">
            <v>41372.426400462966</v>
          </cell>
          <cell r="DO442">
            <v>4</v>
          </cell>
          <cell r="DP442">
            <v>42075.399652777778</v>
          </cell>
          <cell r="DQ442">
            <v>2</v>
          </cell>
          <cell r="DS442">
            <v>3</v>
          </cell>
          <cell r="DT442" t="str">
            <v>002</v>
          </cell>
        </row>
        <row r="443"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 t="str">
            <v>S</v>
          </cell>
          <cell r="DN443">
            <v>40555.690671296295</v>
          </cell>
          <cell r="DO443">
            <v>1</v>
          </cell>
          <cell r="DP443">
            <v>42321.422129629631</v>
          </cell>
          <cell r="DQ443">
            <v>4</v>
          </cell>
          <cell r="DS443">
            <v>3</v>
          </cell>
          <cell r="DT443" t="str">
            <v>002</v>
          </cell>
        </row>
        <row r="444"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 t="str">
            <v>S</v>
          </cell>
          <cell r="DN444">
            <v>40555.690694444442</v>
          </cell>
          <cell r="DO444">
            <v>1</v>
          </cell>
          <cell r="DP444">
            <v>40555.690694444442</v>
          </cell>
          <cell r="DQ444">
            <v>1</v>
          </cell>
          <cell r="DS444">
            <v>3</v>
          </cell>
          <cell r="DT444" t="str">
            <v>002</v>
          </cell>
        </row>
        <row r="445"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 t="str">
            <v>S</v>
          </cell>
          <cell r="DN445">
            <v>41954.508668981478</v>
          </cell>
          <cell r="DO445">
            <v>4</v>
          </cell>
          <cell r="DP445">
            <v>41954.510347222225</v>
          </cell>
          <cell r="DQ445">
            <v>4</v>
          </cell>
          <cell r="DS445">
            <v>3</v>
          </cell>
          <cell r="DT445" t="str">
            <v>002</v>
          </cell>
        </row>
        <row r="446"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 t="str">
            <v>S</v>
          </cell>
          <cell r="DN446">
            <v>40555.690243055556</v>
          </cell>
          <cell r="DO446">
            <v>1</v>
          </cell>
          <cell r="DP446">
            <v>41183.692615740743</v>
          </cell>
          <cell r="DQ446">
            <v>1</v>
          </cell>
          <cell r="DS446">
            <v>3</v>
          </cell>
          <cell r="DT446" t="str">
            <v>002</v>
          </cell>
        </row>
        <row r="447"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 t="str">
            <v>S</v>
          </cell>
          <cell r="DN447">
            <v>40555.690358796295</v>
          </cell>
          <cell r="DO447">
            <v>1</v>
          </cell>
          <cell r="DP447">
            <v>40555.690358796295</v>
          </cell>
          <cell r="DQ447">
            <v>1</v>
          </cell>
          <cell r="DS447">
            <v>3</v>
          </cell>
          <cell r="DT447" t="str">
            <v>002</v>
          </cell>
        </row>
        <row r="448"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 t="str">
            <v>S</v>
          </cell>
          <cell r="DN448">
            <v>40555.690729166665</v>
          </cell>
          <cell r="DO448">
            <v>1</v>
          </cell>
          <cell r="DP448">
            <v>41354.49931712963</v>
          </cell>
          <cell r="DQ448">
            <v>2</v>
          </cell>
          <cell r="DS448">
            <v>3</v>
          </cell>
          <cell r="DT448" t="str">
            <v>002</v>
          </cell>
        </row>
        <row r="449"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 t="str">
            <v>S</v>
          </cell>
          <cell r="DN449">
            <v>41670.674444444441</v>
          </cell>
          <cell r="DO449">
            <v>4</v>
          </cell>
          <cell r="DP449">
            <v>41793.525983796295</v>
          </cell>
          <cell r="DQ449">
            <v>2</v>
          </cell>
          <cell r="DS449">
            <v>3</v>
          </cell>
          <cell r="DT449" t="str">
            <v>002</v>
          </cell>
        </row>
        <row r="450"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 t="str">
            <v>S</v>
          </cell>
          <cell r="DN450">
            <v>41213.451388888891</v>
          </cell>
          <cell r="DO450">
            <v>4</v>
          </cell>
          <cell r="DP450">
            <v>41213.454733796294</v>
          </cell>
          <cell r="DQ450">
            <v>4</v>
          </cell>
          <cell r="DS450">
            <v>3</v>
          </cell>
          <cell r="DT450" t="str">
            <v>002</v>
          </cell>
        </row>
        <row r="451"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 t="str">
            <v>S</v>
          </cell>
          <cell r="DN451">
            <v>40555.690497685187</v>
          </cell>
          <cell r="DO451">
            <v>1</v>
          </cell>
          <cell r="DP451">
            <v>42080.496296296296</v>
          </cell>
          <cell r="DQ451">
            <v>2</v>
          </cell>
          <cell r="DS451">
            <v>3</v>
          </cell>
          <cell r="DT451" t="str">
            <v>002</v>
          </cell>
        </row>
        <row r="452"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 t="str">
            <v>S</v>
          </cell>
          <cell r="DN452">
            <v>40555.690567129626</v>
          </cell>
          <cell r="DO452">
            <v>1</v>
          </cell>
          <cell r="DP452">
            <v>40555.690567129626</v>
          </cell>
          <cell r="DQ452">
            <v>1</v>
          </cell>
          <cell r="DS452">
            <v>3</v>
          </cell>
          <cell r="DT452" t="str">
            <v>002</v>
          </cell>
        </row>
        <row r="453"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 t="str">
            <v>S</v>
          </cell>
          <cell r="DN453">
            <v>41822.549097222225</v>
          </cell>
          <cell r="DO453">
            <v>4</v>
          </cell>
          <cell r="DP453">
            <v>41822.553449074076</v>
          </cell>
          <cell r="DQ453">
            <v>4</v>
          </cell>
          <cell r="DS453">
            <v>3</v>
          </cell>
          <cell r="DT453" t="str">
            <v>002</v>
          </cell>
        </row>
        <row r="454"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 t="str">
            <v>S</v>
          </cell>
          <cell r="DN454">
            <v>40555.690787037034</v>
          </cell>
          <cell r="DO454">
            <v>1</v>
          </cell>
          <cell r="DP454">
            <v>40555.690787037034</v>
          </cell>
          <cell r="DQ454">
            <v>1</v>
          </cell>
          <cell r="DS454">
            <v>3</v>
          </cell>
          <cell r="DT454" t="str">
            <v>002</v>
          </cell>
        </row>
        <row r="455"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 t="str">
            <v>S</v>
          </cell>
          <cell r="DN455">
            <v>40555.690127314818</v>
          </cell>
          <cell r="DO455">
            <v>1</v>
          </cell>
          <cell r="DP455">
            <v>41906.61445601852</v>
          </cell>
          <cell r="DQ455">
            <v>4</v>
          </cell>
          <cell r="DS455">
            <v>3</v>
          </cell>
          <cell r="DT455" t="str">
            <v>002</v>
          </cell>
        </row>
        <row r="456"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 t="str">
            <v>S</v>
          </cell>
          <cell r="DN456">
            <v>42192.691643518519</v>
          </cell>
          <cell r="DO456">
            <v>4</v>
          </cell>
          <cell r="DP456">
            <v>42192.692847222221</v>
          </cell>
          <cell r="DQ456">
            <v>4</v>
          </cell>
          <cell r="DS456">
            <v>3</v>
          </cell>
          <cell r="DT456" t="str">
            <v>002</v>
          </cell>
        </row>
        <row r="457"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 t="str">
            <v>S</v>
          </cell>
          <cell r="DN457">
            <v>40555.690324074072</v>
          </cell>
          <cell r="DO457">
            <v>1</v>
          </cell>
          <cell r="DP457">
            <v>40555.690324074072</v>
          </cell>
          <cell r="DQ457">
            <v>1</v>
          </cell>
          <cell r="DS457">
            <v>3</v>
          </cell>
          <cell r="DT457" t="str">
            <v>002</v>
          </cell>
        </row>
        <row r="458"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 t="str">
            <v>S</v>
          </cell>
          <cell r="DN458">
            <v>41309.532581018517</v>
          </cell>
          <cell r="DO458">
            <v>4</v>
          </cell>
          <cell r="DP458">
            <v>41309.535567129627</v>
          </cell>
          <cell r="DQ458">
            <v>4</v>
          </cell>
          <cell r="DS458">
            <v>3</v>
          </cell>
          <cell r="DT458" t="str">
            <v>002</v>
          </cell>
        </row>
        <row r="459"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 t="str">
            <v>S</v>
          </cell>
          <cell r="DN459">
            <v>40555.690682870372</v>
          </cell>
          <cell r="DO459">
            <v>1</v>
          </cell>
          <cell r="DP459">
            <v>40555.690682870372</v>
          </cell>
          <cell r="DQ459">
            <v>1</v>
          </cell>
          <cell r="DS459">
            <v>3</v>
          </cell>
          <cell r="DT459" t="str">
            <v>002</v>
          </cell>
        </row>
        <row r="460"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 t="str">
            <v>S</v>
          </cell>
          <cell r="DN460">
            <v>42095.582881944443</v>
          </cell>
          <cell r="DO460">
            <v>4</v>
          </cell>
          <cell r="DP460">
            <v>42095.584675925929</v>
          </cell>
          <cell r="DQ460">
            <v>4</v>
          </cell>
          <cell r="DS460">
            <v>3</v>
          </cell>
          <cell r="DT460" t="str">
            <v>002</v>
          </cell>
        </row>
        <row r="461"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 t="str">
            <v>S</v>
          </cell>
          <cell r="DN461">
            <v>41540.579444444447</v>
          </cell>
          <cell r="DO461">
            <v>2</v>
          </cell>
          <cell r="DP461">
            <v>41540.580602164351</v>
          </cell>
          <cell r="DQ461">
            <v>2</v>
          </cell>
          <cell r="DS461">
            <v>3</v>
          </cell>
          <cell r="DT461" t="str">
            <v>002</v>
          </cell>
        </row>
        <row r="462"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 t="str">
            <v>S</v>
          </cell>
          <cell r="DN462">
            <v>40842.630497685182</v>
          </cell>
          <cell r="DO462">
            <v>4</v>
          </cell>
          <cell r="DP462">
            <v>40842.633298611108</v>
          </cell>
          <cell r="DQ462">
            <v>4</v>
          </cell>
          <cell r="DS462">
            <v>3</v>
          </cell>
          <cell r="DT462" t="str">
            <v>002</v>
          </cell>
        </row>
        <row r="463"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 t="str">
            <v>S</v>
          </cell>
          <cell r="DN463">
            <v>42312.860405092593</v>
          </cell>
          <cell r="DO463">
            <v>4</v>
          </cell>
          <cell r="DP463">
            <v>42312.863287037035</v>
          </cell>
          <cell r="DQ463">
            <v>4</v>
          </cell>
          <cell r="DS463">
            <v>3</v>
          </cell>
          <cell r="DT463" t="str">
            <v>002</v>
          </cell>
        </row>
        <row r="464"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 t="str">
            <v>S</v>
          </cell>
          <cell r="DN464">
            <v>41015.696168981478</v>
          </cell>
          <cell r="DO464">
            <v>4</v>
          </cell>
          <cell r="DP464">
            <v>41183.692615740743</v>
          </cell>
          <cell r="DQ464">
            <v>1</v>
          </cell>
          <cell r="DS464">
            <v>3</v>
          </cell>
          <cell r="DT464" t="str">
            <v>002</v>
          </cell>
        </row>
        <row r="465"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 t="str">
            <v>S</v>
          </cell>
          <cell r="DN465">
            <v>41360.509930555556</v>
          </cell>
          <cell r="DO465">
            <v>4</v>
          </cell>
          <cell r="DP465">
            <v>42150.395925925928</v>
          </cell>
          <cell r="DQ465">
            <v>4</v>
          </cell>
          <cell r="DS465">
            <v>3</v>
          </cell>
          <cell r="DT465" t="str">
            <v>002</v>
          </cell>
        </row>
        <row r="466"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 t="str">
            <v>S</v>
          </cell>
          <cell r="DN466">
            <v>41754.571608796294</v>
          </cell>
          <cell r="DO466">
            <v>4</v>
          </cell>
          <cell r="DP466">
            <v>41754.573136574072</v>
          </cell>
          <cell r="DQ466">
            <v>4</v>
          </cell>
          <cell r="DS466">
            <v>3</v>
          </cell>
          <cell r="DT466" t="str">
            <v>002</v>
          </cell>
        </row>
        <row r="467"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 t="str">
            <v>S</v>
          </cell>
          <cell r="DN467">
            <v>41470.491261574076</v>
          </cell>
          <cell r="DO467">
            <v>4</v>
          </cell>
          <cell r="DP467">
            <v>41470.49622685185</v>
          </cell>
          <cell r="DQ467">
            <v>4</v>
          </cell>
          <cell r="DS467">
            <v>3</v>
          </cell>
          <cell r="DT467" t="str">
            <v>002</v>
          </cell>
        </row>
        <row r="468"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 t="str">
            <v>S</v>
          </cell>
          <cell r="DN468">
            <v>40555.690682870372</v>
          </cell>
          <cell r="DO468">
            <v>1</v>
          </cell>
          <cell r="DP468">
            <v>40555.690682870372</v>
          </cell>
          <cell r="DQ468">
            <v>1</v>
          </cell>
          <cell r="DS468">
            <v>3</v>
          </cell>
          <cell r="DT468" t="str">
            <v>002</v>
          </cell>
        </row>
        <row r="469"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 t="str">
            <v>S</v>
          </cell>
          <cell r="DN469">
            <v>41087.451388888891</v>
          </cell>
          <cell r="DO469">
            <v>4</v>
          </cell>
          <cell r="DP469">
            <v>41087.456776736108</v>
          </cell>
          <cell r="DQ469">
            <v>4</v>
          </cell>
          <cell r="DS469">
            <v>3</v>
          </cell>
          <cell r="DT469" t="str">
            <v>002</v>
          </cell>
        </row>
        <row r="470"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 t="str">
            <v>S</v>
          </cell>
          <cell r="DN470">
            <v>41229.677245370367</v>
          </cell>
          <cell r="DO470">
            <v>4</v>
          </cell>
          <cell r="DP470">
            <v>41659.61613425926</v>
          </cell>
          <cell r="DQ470">
            <v>2</v>
          </cell>
          <cell r="DS470">
            <v>3</v>
          </cell>
          <cell r="DT470" t="str">
            <v>002</v>
          </cell>
        </row>
        <row r="471"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 t="str">
            <v>S</v>
          </cell>
          <cell r="DN471">
            <v>41040.429907407408</v>
          </cell>
          <cell r="DO471">
            <v>4</v>
          </cell>
          <cell r="DP471">
            <v>41183.692615740743</v>
          </cell>
          <cell r="DQ471">
            <v>1</v>
          </cell>
          <cell r="DS471">
            <v>3</v>
          </cell>
          <cell r="DT471" t="str">
            <v>002</v>
          </cell>
        </row>
        <row r="472"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 t="str">
            <v>S</v>
          </cell>
          <cell r="DN472">
            <v>40555.690347222226</v>
          </cell>
          <cell r="DO472">
            <v>1</v>
          </cell>
          <cell r="DP472">
            <v>40555.690347222226</v>
          </cell>
          <cell r="DQ472">
            <v>1</v>
          </cell>
          <cell r="DS472">
            <v>3</v>
          </cell>
          <cell r="DT472" t="str">
            <v>002</v>
          </cell>
        </row>
        <row r="473"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 t="str">
            <v>S</v>
          </cell>
          <cell r="DN473">
            <v>40704.509942129633</v>
          </cell>
          <cell r="DO473">
            <v>4</v>
          </cell>
          <cell r="DP473">
            <v>41659.568668981483</v>
          </cell>
          <cell r="DQ473">
            <v>2</v>
          </cell>
          <cell r="DS473">
            <v>3</v>
          </cell>
          <cell r="DT473" t="str">
            <v>002</v>
          </cell>
        </row>
        <row r="474"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 t="str">
            <v>S</v>
          </cell>
          <cell r="DN474">
            <v>40882.563275462962</v>
          </cell>
          <cell r="DO474">
            <v>2</v>
          </cell>
          <cell r="DP474">
            <v>41087.542600381945</v>
          </cell>
          <cell r="DQ474">
            <v>4</v>
          </cell>
          <cell r="DS474">
            <v>3</v>
          </cell>
          <cell r="DT474" t="str">
            <v>002</v>
          </cell>
        </row>
        <row r="475"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 t="str">
            <v>S</v>
          </cell>
          <cell r="DN475">
            <v>40555.690636574072</v>
          </cell>
          <cell r="DO475">
            <v>1</v>
          </cell>
          <cell r="DP475">
            <v>40555.690636574072</v>
          </cell>
          <cell r="DQ475">
            <v>1</v>
          </cell>
          <cell r="DS475">
            <v>3</v>
          </cell>
          <cell r="DT475" t="str">
            <v>002</v>
          </cell>
        </row>
        <row r="476"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 t="str">
            <v>S</v>
          </cell>
          <cell r="DN476">
            <v>40555.690486111111</v>
          </cell>
          <cell r="DO476">
            <v>1</v>
          </cell>
          <cell r="DP476">
            <v>41666.438148148147</v>
          </cell>
          <cell r="DQ476">
            <v>2</v>
          </cell>
          <cell r="DS476">
            <v>3</v>
          </cell>
          <cell r="DT476" t="str">
            <v>002</v>
          </cell>
        </row>
        <row r="477"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 t="str">
            <v>S</v>
          </cell>
          <cell r="DN477">
            <v>40931.415763888886</v>
          </cell>
          <cell r="DO477">
            <v>2</v>
          </cell>
          <cell r="DP477">
            <v>41838.681689814817</v>
          </cell>
          <cell r="DQ477">
            <v>4</v>
          </cell>
          <cell r="DS477">
            <v>3</v>
          </cell>
          <cell r="DT477" t="str">
            <v>002</v>
          </cell>
        </row>
        <row r="478"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 t="str">
            <v>S</v>
          </cell>
          <cell r="DN478">
            <v>41607.539131944446</v>
          </cell>
          <cell r="DO478">
            <v>4</v>
          </cell>
          <cell r="DP478">
            <v>41649.392060185186</v>
          </cell>
          <cell r="DQ478">
            <v>2</v>
          </cell>
          <cell r="DS478">
            <v>3</v>
          </cell>
          <cell r="DT478" t="str">
            <v>002</v>
          </cell>
        </row>
        <row r="479"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 t="str">
            <v>S</v>
          </cell>
          <cell r="DN479">
            <v>41094.49863425926</v>
          </cell>
          <cell r="DO479">
            <v>4</v>
          </cell>
          <cell r="DP479">
            <v>41094.502465277779</v>
          </cell>
          <cell r="DQ479">
            <v>4</v>
          </cell>
          <cell r="DS479">
            <v>3</v>
          </cell>
          <cell r="DT479" t="str">
            <v>002</v>
          </cell>
        </row>
        <row r="480"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 t="str">
            <v>S</v>
          </cell>
          <cell r="DN480">
            <v>41841.669004629628</v>
          </cell>
          <cell r="DO480">
            <v>4</v>
          </cell>
          <cell r="DP480">
            <v>41841.67046296296</v>
          </cell>
          <cell r="DQ480">
            <v>4</v>
          </cell>
          <cell r="DS480">
            <v>3</v>
          </cell>
          <cell r="DT480" t="str">
            <v>002</v>
          </cell>
        </row>
        <row r="481"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 t="str">
            <v>S</v>
          </cell>
          <cell r="DN481">
            <v>41772.413287037038</v>
          </cell>
          <cell r="DO481">
            <v>2</v>
          </cell>
          <cell r="DP481">
            <v>41774.463043981479</v>
          </cell>
          <cell r="DQ481">
            <v>2</v>
          </cell>
          <cell r="DS481">
            <v>3</v>
          </cell>
          <cell r="DT481" t="str">
            <v>002</v>
          </cell>
        </row>
        <row r="482"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 t="str">
            <v>S</v>
          </cell>
          <cell r="DN482">
            <v>40991.539386574077</v>
          </cell>
          <cell r="DO482">
            <v>4</v>
          </cell>
          <cell r="DP482">
            <v>41183.692615740743</v>
          </cell>
          <cell r="DQ482">
            <v>1</v>
          </cell>
          <cell r="DS482">
            <v>3</v>
          </cell>
          <cell r="DT482" t="str">
            <v>002</v>
          </cell>
        </row>
        <row r="483"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 t="str">
            <v>S</v>
          </cell>
          <cell r="DN483">
            <v>40555.690532407411</v>
          </cell>
          <cell r="DO483">
            <v>1</v>
          </cell>
          <cell r="DP483">
            <v>41183.692615740743</v>
          </cell>
          <cell r="DQ483">
            <v>1</v>
          </cell>
          <cell r="DS483">
            <v>3</v>
          </cell>
          <cell r="DT483" t="str">
            <v>002</v>
          </cell>
        </row>
        <row r="484"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 t="str">
            <v>S</v>
          </cell>
          <cell r="DN484">
            <v>40555.690462962964</v>
          </cell>
          <cell r="DO484">
            <v>1</v>
          </cell>
          <cell r="DP484">
            <v>40555.690462962964</v>
          </cell>
          <cell r="DQ484">
            <v>1</v>
          </cell>
          <cell r="DS484">
            <v>3</v>
          </cell>
          <cell r="DT484" t="str">
            <v>002</v>
          </cell>
        </row>
        <row r="485"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 t="str">
            <v>S</v>
          </cell>
          <cell r="DN485">
            <v>40555.690659722219</v>
          </cell>
          <cell r="DO485">
            <v>1</v>
          </cell>
          <cell r="DP485">
            <v>40555.690659722219</v>
          </cell>
          <cell r="DQ485">
            <v>1</v>
          </cell>
          <cell r="DS485">
            <v>3</v>
          </cell>
          <cell r="DT485" t="str">
            <v>002</v>
          </cell>
        </row>
        <row r="486"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 t="str">
            <v>S</v>
          </cell>
          <cell r="DN486">
            <v>41912.512037037035</v>
          </cell>
          <cell r="DO486">
            <v>4</v>
          </cell>
          <cell r="DP486">
            <v>41912.513888888891</v>
          </cell>
          <cell r="DQ486">
            <v>4</v>
          </cell>
          <cell r="DS486">
            <v>3</v>
          </cell>
          <cell r="DT486" t="str">
            <v>002</v>
          </cell>
        </row>
        <row r="487"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 t="str">
            <v>S</v>
          </cell>
          <cell r="DN487">
            <v>40555.690347222226</v>
          </cell>
          <cell r="DO487">
            <v>1</v>
          </cell>
          <cell r="DP487">
            <v>40555.690347222226</v>
          </cell>
          <cell r="DQ487">
            <v>1</v>
          </cell>
          <cell r="DS487">
            <v>3</v>
          </cell>
          <cell r="DT487" t="str">
            <v>002</v>
          </cell>
        </row>
        <row r="488"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 t="str">
            <v>S</v>
          </cell>
          <cell r="DN488">
            <v>40555.690138888887</v>
          </cell>
          <cell r="DO488">
            <v>1</v>
          </cell>
          <cell r="DP488">
            <v>41183.692615740743</v>
          </cell>
          <cell r="DQ488">
            <v>1</v>
          </cell>
          <cell r="DS488">
            <v>3</v>
          </cell>
          <cell r="DT488" t="str">
            <v>002</v>
          </cell>
        </row>
        <row r="489"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 t="str">
            <v>S</v>
          </cell>
          <cell r="DN489">
            <v>41849.571562500001</v>
          </cell>
          <cell r="DO489">
            <v>4</v>
          </cell>
          <cell r="DP489">
            <v>41849.572800925926</v>
          </cell>
          <cell r="DQ489">
            <v>4</v>
          </cell>
          <cell r="DS489">
            <v>3</v>
          </cell>
          <cell r="DT489" t="str">
            <v>002</v>
          </cell>
        </row>
        <row r="490"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 t="str">
            <v>S</v>
          </cell>
          <cell r="DN490">
            <v>41446.483171296299</v>
          </cell>
          <cell r="DO490">
            <v>4</v>
          </cell>
          <cell r="DP490">
            <v>41446.493206018517</v>
          </cell>
          <cell r="DQ490">
            <v>4</v>
          </cell>
          <cell r="DS490">
            <v>3</v>
          </cell>
          <cell r="DT490" t="str">
            <v>002</v>
          </cell>
        </row>
        <row r="491"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 t="str">
            <v>S</v>
          </cell>
          <cell r="DN491">
            <v>40555.69054398148</v>
          </cell>
          <cell r="DO491">
            <v>1</v>
          </cell>
          <cell r="DP491">
            <v>40555.69054398148</v>
          </cell>
          <cell r="DQ491">
            <v>1</v>
          </cell>
          <cell r="DS491">
            <v>3</v>
          </cell>
          <cell r="DT491" t="str">
            <v>002</v>
          </cell>
        </row>
        <row r="492"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 t="str">
            <v>S</v>
          </cell>
          <cell r="DN492">
            <v>40913.430428240739</v>
          </cell>
          <cell r="DO492">
            <v>2</v>
          </cell>
          <cell r="DP492">
            <v>40913.431909722225</v>
          </cell>
          <cell r="DQ492">
            <v>2</v>
          </cell>
          <cell r="DS492">
            <v>3</v>
          </cell>
          <cell r="DT492" t="str">
            <v>002</v>
          </cell>
        </row>
        <row r="493"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 t="str">
            <v>S</v>
          </cell>
          <cell r="DN493">
            <v>40555.690706018519</v>
          </cell>
          <cell r="DO493">
            <v>1</v>
          </cell>
          <cell r="DP493">
            <v>41183.692615740743</v>
          </cell>
          <cell r="DQ493">
            <v>1</v>
          </cell>
          <cell r="DS493">
            <v>3</v>
          </cell>
          <cell r="DT493" t="str">
            <v>002</v>
          </cell>
        </row>
        <row r="494"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 t="str">
            <v>S</v>
          </cell>
          <cell r="DN494">
            <v>40938.406539351854</v>
          </cell>
          <cell r="DO494">
            <v>2</v>
          </cell>
          <cell r="DP494">
            <v>41183.692615740743</v>
          </cell>
          <cell r="DQ494">
            <v>1</v>
          </cell>
          <cell r="DS494">
            <v>3</v>
          </cell>
          <cell r="DT494" t="str">
            <v>002</v>
          </cell>
        </row>
        <row r="495"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 t="str">
            <v>S</v>
          </cell>
          <cell r="DN495">
            <v>40844.623773148145</v>
          </cell>
          <cell r="DO495">
            <v>4</v>
          </cell>
          <cell r="DP495">
            <v>41183.692615740743</v>
          </cell>
          <cell r="DQ495">
            <v>1</v>
          </cell>
          <cell r="DS495">
            <v>3</v>
          </cell>
          <cell r="DT495" t="str">
            <v>002</v>
          </cell>
        </row>
        <row r="496"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 t="str">
            <v>S</v>
          </cell>
          <cell r="DN496">
            <v>41575.474340277775</v>
          </cell>
          <cell r="DO496">
            <v>2</v>
          </cell>
          <cell r="DP496">
            <v>42209.614594907405</v>
          </cell>
          <cell r="DQ496">
            <v>4</v>
          </cell>
          <cell r="DS496">
            <v>3</v>
          </cell>
          <cell r="DT496" t="str">
            <v>002</v>
          </cell>
        </row>
        <row r="497"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 t="str">
            <v>S</v>
          </cell>
          <cell r="DN497">
            <v>40555.690347222226</v>
          </cell>
          <cell r="DO497">
            <v>1</v>
          </cell>
          <cell r="DP497">
            <v>40555.690347222226</v>
          </cell>
          <cell r="DQ497">
            <v>1</v>
          </cell>
          <cell r="DS497">
            <v>3</v>
          </cell>
          <cell r="DT497" t="str">
            <v>002</v>
          </cell>
        </row>
        <row r="498"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 t="str">
            <v>S</v>
          </cell>
          <cell r="DN498">
            <v>40555.690162037034</v>
          </cell>
          <cell r="DO498">
            <v>1</v>
          </cell>
          <cell r="DP498">
            <v>40555.690162037034</v>
          </cell>
          <cell r="DQ498">
            <v>1</v>
          </cell>
          <cell r="DS498">
            <v>3</v>
          </cell>
          <cell r="DT498" t="str">
            <v>002</v>
          </cell>
        </row>
        <row r="499"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 t="str">
            <v>S</v>
          </cell>
          <cell r="DN499">
            <v>42153.668981481482</v>
          </cell>
          <cell r="DO499">
            <v>4</v>
          </cell>
          <cell r="DP499">
            <v>42153.670868055553</v>
          </cell>
          <cell r="DQ499">
            <v>4</v>
          </cell>
          <cell r="DS499">
            <v>3</v>
          </cell>
          <cell r="DT499" t="str">
            <v>002</v>
          </cell>
        </row>
        <row r="500"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 t="str">
            <v>S</v>
          </cell>
          <cell r="DN500">
            <v>40555.690787037034</v>
          </cell>
          <cell r="DO500">
            <v>1</v>
          </cell>
          <cell r="DP500">
            <v>41673.584502314814</v>
          </cell>
          <cell r="DQ500">
            <v>2</v>
          </cell>
          <cell r="DS500">
            <v>3</v>
          </cell>
          <cell r="DT500" t="str">
            <v>002</v>
          </cell>
        </row>
        <row r="501"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 t="str">
            <v>S</v>
          </cell>
          <cell r="DN501">
            <v>40555.69017361111</v>
          </cell>
          <cell r="DO501">
            <v>1</v>
          </cell>
          <cell r="DP501">
            <v>40555.69017361111</v>
          </cell>
          <cell r="DQ501">
            <v>1</v>
          </cell>
          <cell r="DS501">
            <v>3</v>
          </cell>
          <cell r="DT501" t="str">
            <v>002</v>
          </cell>
        </row>
        <row r="502"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 t="str">
            <v>S</v>
          </cell>
          <cell r="DN502">
            <v>41451.539166666669</v>
          </cell>
          <cell r="DO502">
            <v>4</v>
          </cell>
          <cell r="DP502">
            <v>41451.540069444447</v>
          </cell>
          <cell r="DQ502">
            <v>4</v>
          </cell>
          <cell r="DS502">
            <v>3</v>
          </cell>
          <cell r="DT502" t="str">
            <v>002</v>
          </cell>
        </row>
        <row r="503"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 t="str">
            <v>S</v>
          </cell>
          <cell r="DN503">
            <v>40555.690636574072</v>
          </cell>
          <cell r="DO503">
            <v>1</v>
          </cell>
          <cell r="DP503">
            <v>40555.690636574072</v>
          </cell>
          <cell r="DQ503">
            <v>1</v>
          </cell>
          <cell r="DS503">
            <v>3</v>
          </cell>
          <cell r="DT503" t="str">
            <v>002</v>
          </cell>
        </row>
        <row r="504"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 t="str">
            <v>S</v>
          </cell>
          <cell r="DN504">
            <v>41899.567962962959</v>
          </cell>
          <cell r="DO504">
            <v>4</v>
          </cell>
          <cell r="DP504">
            <v>42241.563715277778</v>
          </cell>
          <cell r="DQ504">
            <v>2</v>
          </cell>
          <cell r="DS504">
            <v>3</v>
          </cell>
          <cell r="DT504" t="str">
            <v>002</v>
          </cell>
        </row>
        <row r="505"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 t="str">
            <v>S</v>
          </cell>
          <cell r="DN505">
            <v>40737.600682870368</v>
          </cell>
          <cell r="DO505">
            <v>4</v>
          </cell>
          <cell r="DP505">
            <v>40746.426099537035</v>
          </cell>
          <cell r="DQ505">
            <v>3</v>
          </cell>
          <cell r="DS505">
            <v>3</v>
          </cell>
          <cell r="DT505" t="str">
            <v>002</v>
          </cell>
        </row>
        <row r="506"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 t="str">
            <v>S</v>
          </cell>
          <cell r="DN506">
            <v>40555.690648148149</v>
          </cell>
          <cell r="DO506">
            <v>1</v>
          </cell>
          <cell r="DP506">
            <v>42079.395671296297</v>
          </cell>
          <cell r="DQ506">
            <v>2</v>
          </cell>
          <cell r="DS506">
            <v>3</v>
          </cell>
          <cell r="DT506" t="str">
            <v>002</v>
          </cell>
        </row>
        <row r="507"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 t="str">
            <v>S</v>
          </cell>
          <cell r="DN507">
            <v>40728.49490740741</v>
          </cell>
          <cell r="DO507">
            <v>4</v>
          </cell>
          <cell r="DP507">
            <v>41183.692615740743</v>
          </cell>
          <cell r="DQ507">
            <v>1</v>
          </cell>
          <cell r="DS507">
            <v>3</v>
          </cell>
          <cell r="DT507" t="str">
            <v>002</v>
          </cell>
        </row>
        <row r="508"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 t="str">
            <v>S</v>
          </cell>
          <cell r="DN508">
            <v>41498.61037037037</v>
          </cell>
          <cell r="DO508">
            <v>2</v>
          </cell>
          <cell r="DP508">
            <v>41498.611087962963</v>
          </cell>
          <cell r="DQ508">
            <v>2</v>
          </cell>
          <cell r="DS508">
            <v>3</v>
          </cell>
          <cell r="DT508" t="str">
            <v>002</v>
          </cell>
        </row>
        <row r="509"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 t="str">
            <v>S</v>
          </cell>
          <cell r="DN509">
            <v>40555.690428240741</v>
          </cell>
          <cell r="DO509">
            <v>1</v>
          </cell>
          <cell r="DP509">
            <v>42269.625775462962</v>
          </cell>
          <cell r="DQ509">
            <v>4</v>
          </cell>
          <cell r="DS509">
            <v>3</v>
          </cell>
          <cell r="DT509" t="str">
            <v>002</v>
          </cell>
        </row>
        <row r="510"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 t="str">
            <v>S</v>
          </cell>
          <cell r="DN510">
            <v>40555.690763888888</v>
          </cell>
          <cell r="DO510">
            <v>1</v>
          </cell>
          <cell r="DP510">
            <v>41229.558032407411</v>
          </cell>
          <cell r="DQ510">
            <v>4</v>
          </cell>
          <cell r="DS510">
            <v>3</v>
          </cell>
          <cell r="DT510" t="str">
            <v>002</v>
          </cell>
        </row>
        <row r="511"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 t="str">
            <v>S</v>
          </cell>
          <cell r="DN511">
            <v>40555.690208333333</v>
          </cell>
          <cell r="DO511">
            <v>1</v>
          </cell>
          <cell r="DP511">
            <v>40555.690208333333</v>
          </cell>
          <cell r="DQ511">
            <v>1</v>
          </cell>
          <cell r="DS511">
            <v>3</v>
          </cell>
          <cell r="DT511" t="str">
            <v>002</v>
          </cell>
        </row>
        <row r="512"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 t="str">
            <v>S</v>
          </cell>
          <cell r="DN512">
            <v>40889.471018518518</v>
          </cell>
          <cell r="DO512">
            <v>2</v>
          </cell>
          <cell r="DP512">
            <v>41659.588576388887</v>
          </cell>
          <cell r="DQ512">
            <v>2</v>
          </cell>
          <cell r="DS512">
            <v>3</v>
          </cell>
          <cell r="DT512" t="str">
            <v>002</v>
          </cell>
        </row>
        <row r="513"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 t="str">
            <v>E</v>
          </cell>
          <cell r="DN513">
            <v>40977.422743055555</v>
          </cell>
          <cell r="DO513">
            <v>4</v>
          </cell>
          <cell r="DP513">
            <v>41170.650856481479</v>
          </cell>
          <cell r="DQ513">
            <v>3</v>
          </cell>
          <cell r="DS513">
            <v>3</v>
          </cell>
          <cell r="DT513" t="str">
            <v>002</v>
          </cell>
        </row>
        <row r="514"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 t="str">
            <v>S</v>
          </cell>
          <cell r="DN514">
            <v>40555.690752314818</v>
          </cell>
          <cell r="DO514">
            <v>1</v>
          </cell>
          <cell r="DP514">
            <v>40555.690752314818</v>
          </cell>
          <cell r="DQ514">
            <v>1</v>
          </cell>
          <cell r="DS514">
            <v>3</v>
          </cell>
          <cell r="DT514" t="str">
            <v>002</v>
          </cell>
        </row>
        <row r="515"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 t="str">
            <v>S</v>
          </cell>
          <cell r="DN515">
            <v>40555.690266203703</v>
          </cell>
          <cell r="DO515">
            <v>1</v>
          </cell>
          <cell r="DP515">
            <v>41407.579027777778</v>
          </cell>
          <cell r="DQ515">
            <v>4</v>
          </cell>
          <cell r="DS515">
            <v>3</v>
          </cell>
          <cell r="DT515" t="str">
            <v>002</v>
          </cell>
        </row>
        <row r="516"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 t="str">
            <v>S</v>
          </cell>
          <cell r="DN516">
            <v>41968.459074074075</v>
          </cell>
          <cell r="DO516">
            <v>4</v>
          </cell>
          <cell r="DP516">
            <v>41968.460810185185</v>
          </cell>
          <cell r="DQ516">
            <v>4</v>
          </cell>
          <cell r="DS516">
            <v>3</v>
          </cell>
          <cell r="DT516" t="str">
            <v>002</v>
          </cell>
        </row>
        <row r="517"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 t="str">
            <v>S</v>
          </cell>
          <cell r="DN517">
            <v>41361.395636574074</v>
          </cell>
          <cell r="DO517">
            <v>4</v>
          </cell>
          <cell r="DP517">
            <v>41361.398333333331</v>
          </cell>
          <cell r="DQ517">
            <v>4</v>
          </cell>
          <cell r="DS517">
            <v>3</v>
          </cell>
          <cell r="DT517" t="str">
            <v>002</v>
          </cell>
        </row>
        <row r="518"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 t="str">
            <v>S</v>
          </cell>
          <cell r="DN518">
            <v>40555.690451388888</v>
          </cell>
          <cell r="DO518">
            <v>1</v>
          </cell>
          <cell r="DP518">
            <v>40555.690451388888</v>
          </cell>
          <cell r="DQ518">
            <v>1</v>
          </cell>
          <cell r="DS518">
            <v>3</v>
          </cell>
          <cell r="DT518" t="str">
            <v>002</v>
          </cell>
        </row>
        <row r="519"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 t="str">
            <v>S</v>
          </cell>
          <cell r="DN519">
            <v>41708.429571759261</v>
          </cell>
          <cell r="DO519">
            <v>4</v>
          </cell>
          <cell r="DP519">
            <v>42136.514247685183</v>
          </cell>
          <cell r="DQ519">
            <v>2</v>
          </cell>
          <cell r="DS519">
            <v>3</v>
          </cell>
          <cell r="DT519" t="str">
            <v>002</v>
          </cell>
        </row>
        <row r="520"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 t="str">
            <v>S</v>
          </cell>
          <cell r="DN520">
            <v>40555.690532407411</v>
          </cell>
          <cell r="DO520">
            <v>1</v>
          </cell>
          <cell r="DP520">
            <v>41214.388159722221</v>
          </cell>
          <cell r="DQ520">
            <v>2</v>
          </cell>
          <cell r="DS520">
            <v>3</v>
          </cell>
          <cell r="DT520" t="str">
            <v>002</v>
          </cell>
        </row>
        <row r="521"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 t="str">
            <v>S</v>
          </cell>
          <cell r="DN521">
            <v>40555.690648148149</v>
          </cell>
          <cell r="DO521">
            <v>1</v>
          </cell>
          <cell r="DP521">
            <v>41659.606736111113</v>
          </cell>
          <cell r="DQ521">
            <v>2</v>
          </cell>
          <cell r="DS521">
            <v>3</v>
          </cell>
          <cell r="DT521" t="str">
            <v>002</v>
          </cell>
        </row>
        <row r="522"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 t="str">
            <v>S</v>
          </cell>
          <cell r="DN522">
            <v>40555.690625000003</v>
          </cell>
          <cell r="DO522">
            <v>1</v>
          </cell>
          <cell r="DP522">
            <v>40555.690625000003</v>
          </cell>
          <cell r="DQ522">
            <v>1</v>
          </cell>
          <cell r="DS522">
            <v>3</v>
          </cell>
          <cell r="DT522" t="str">
            <v>002</v>
          </cell>
        </row>
        <row r="523"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 t="str">
            <v>S</v>
          </cell>
          <cell r="DN523">
            <v>40555.690370370372</v>
          </cell>
          <cell r="DO523">
            <v>1</v>
          </cell>
          <cell r="DP523">
            <v>41354.493784722225</v>
          </cell>
          <cell r="DQ523">
            <v>2</v>
          </cell>
          <cell r="DS523">
            <v>3</v>
          </cell>
          <cell r="DT523" t="str">
            <v>002</v>
          </cell>
        </row>
        <row r="524"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 t="str">
            <v>S</v>
          </cell>
          <cell r="DN524">
            <v>40555.690787037034</v>
          </cell>
          <cell r="DO524">
            <v>1</v>
          </cell>
          <cell r="DP524">
            <v>40728.390666354164</v>
          </cell>
          <cell r="DQ524">
            <v>4</v>
          </cell>
          <cell r="DS524">
            <v>3</v>
          </cell>
          <cell r="DT524" t="str">
            <v>002</v>
          </cell>
        </row>
        <row r="525"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 t="str">
            <v>S</v>
          </cell>
          <cell r="DN525">
            <v>41064.65966435185</v>
          </cell>
          <cell r="DO525">
            <v>4</v>
          </cell>
          <cell r="DP525">
            <v>41183.692615740743</v>
          </cell>
          <cell r="DQ525">
            <v>1</v>
          </cell>
          <cell r="DS525">
            <v>3</v>
          </cell>
          <cell r="DT525" t="str">
            <v>002</v>
          </cell>
        </row>
        <row r="526"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 t="str">
            <v>S</v>
          </cell>
          <cell r="DN526">
            <v>42062.627754629626</v>
          </cell>
          <cell r="DO526">
            <v>4</v>
          </cell>
          <cell r="DP526">
            <v>42062.629305555558</v>
          </cell>
          <cell r="DQ526">
            <v>4</v>
          </cell>
          <cell r="DS526">
            <v>3</v>
          </cell>
          <cell r="DT526" t="str">
            <v>002</v>
          </cell>
        </row>
        <row r="527"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 t="str">
            <v>S</v>
          </cell>
          <cell r="DN527">
            <v>41040.598240740743</v>
          </cell>
          <cell r="DO527">
            <v>4</v>
          </cell>
          <cell r="DP527">
            <v>41040.599270833336</v>
          </cell>
          <cell r="DQ527">
            <v>4</v>
          </cell>
          <cell r="DS527">
            <v>3</v>
          </cell>
          <cell r="DT527" t="str">
            <v>002</v>
          </cell>
        </row>
        <row r="528"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 t="str">
            <v>S</v>
          </cell>
          <cell r="DN528">
            <v>40555.690648148149</v>
          </cell>
          <cell r="DO528">
            <v>1</v>
          </cell>
          <cell r="DP528">
            <v>41841.3987037037</v>
          </cell>
          <cell r="DQ528">
            <v>4</v>
          </cell>
          <cell r="DS528">
            <v>3</v>
          </cell>
          <cell r="DT528" t="str">
            <v>002</v>
          </cell>
        </row>
        <row r="529"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 t="str">
            <v>S</v>
          </cell>
          <cell r="DN529">
            <v>40686.664664351854</v>
          </cell>
          <cell r="DO529">
            <v>4</v>
          </cell>
          <cell r="DP529">
            <v>41696.524386574078</v>
          </cell>
          <cell r="DQ529">
            <v>2</v>
          </cell>
          <cell r="DS529">
            <v>3</v>
          </cell>
          <cell r="DT529" t="str">
            <v>002</v>
          </cell>
        </row>
        <row r="530"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 t="str">
            <v>S</v>
          </cell>
          <cell r="DN530">
            <v>41892.675856481481</v>
          </cell>
          <cell r="DO530">
            <v>4</v>
          </cell>
          <cell r="DP530">
            <v>41892.680335648147</v>
          </cell>
          <cell r="DQ530">
            <v>4</v>
          </cell>
          <cell r="DS530">
            <v>3</v>
          </cell>
          <cell r="DT530" t="str">
            <v>002</v>
          </cell>
        </row>
        <row r="531"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 t="str">
            <v>S</v>
          </cell>
          <cell r="DN531">
            <v>41407.557789351849</v>
          </cell>
          <cell r="DO531">
            <v>4</v>
          </cell>
          <cell r="DP531">
            <v>41407.559664351851</v>
          </cell>
          <cell r="DQ531">
            <v>4</v>
          </cell>
          <cell r="DS531">
            <v>3</v>
          </cell>
          <cell r="DT531" t="str">
            <v>002</v>
          </cell>
        </row>
        <row r="532"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 t="str">
            <v>S</v>
          </cell>
          <cell r="DN532">
            <v>40555.690717592595</v>
          </cell>
          <cell r="DO532">
            <v>1</v>
          </cell>
          <cell r="DP532">
            <v>40555.690717592595</v>
          </cell>
          <cell r="DQ532">
            <v>1</v>
          </cell>
          <cell r="DS532">
            <v>3</v>
          </cell>
          <cell r="DT532" t="str">
            <v>002</v>
          </cell>
        </row>
        <row r="533"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 t="str">
            <v>S</v>
          </cell>
          <cell r="DN533">
            <v>40555.690416666665</v>
          </cell>
          <cell r="DO533">
            <v>1</v>
          </cell>
          <cell r="DP533">
            <v>40555.690416666665</v>
          </cell>
          <cell r="DQ533">
            <v>1</v>
          </cell>
          <cell r="DS533">
            <v>3</v>
          </cell>
          <cell r="DT533" t="str">
            <v>002</v>
          </cell>
        </row>
        <row r="534"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 t="str">
            <v>S</v>
          </cell>
          <cell r="DN534">
            <v>41810.692384259259</v>
          </cell>
          <cell r="DO534">
            <v>4</v>
          </cell>
          <cell r="DP534">
            <v>41810.694039351853</v>
          </cell>
          <cell r="DQ534">
            <v>4</v>
          </cell>
          <cell r="DS534">
            <v>3</v>
          </cell>
          <cell r="DT534" t="str">
            <v>002</v>
          </cell>
        </row>
        <row r="535"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 t="str">
            <v>S</v>
          </cell>
          <cell r="DN535">
            <v>41652.435358796298</v>
          </cell>
          <cell r="DO535">
            <v>4</v>
          </cell>
          <cell r="DP535">
            <v>41652.453865740739</v>
          </cell>
          <cell r="DQ535">
            <v>4</v>
          </cell>
          <cell r="DS535">
            <v>3</v>
          </cell>
          <cell r="DT535" t="str">
            <v>002</v>
          </cell>
        </row>
        <row r="536"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 t="str">
            <v>S</v>
          </cell>
          <cell r="DN536">
            <v>40555.690289351849</v>
          </cell>
          <cell r="DO536">
            <v>1</v>
          </cell>
          <cell r="DP536">
            <v>40555.690289351849</v>
          </cell>
          <cell r="DQ536">
            <v>1</v>
          </cell>
          <cell r="DS536">
            <v>3</v>
          </cell>
          <cell r="DT536" t="str">
            <v>002</v>
          </cell>
        </row>
        <row r="537"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 t="str">
            <v>S</v>
          </cell>
          <cell r="DN537">
            <v>40555.690613425926</v>
          </cell>
          <cell r="DO537">
            <v>1</v>
          </cell>
          <cell r="DP537">
            <v>41780.590983796297</v>
          </cell>
          <cell r="DQ537">
            <v>4</v>
          </cell>
          <cell r="DS537">
            <v>3</v>
          </cell>
          <cell r="DT537" t="str">
            <v>002</v>
          </cell>
        </row>
        <row r="538"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 t="str">
            <v>S</v>
          </cell>
          <cell r="DN538">
            <v>40660.611331018517</v>
          </cell>
          <cell r="DO538">
            <v>4</v>
          </cell>
          <cell r="DP538">
            <v>40660.61146990741</v>
          </cell>
          <cell r="DQ538">
            <v>4</v>
          </cell>
          <cell r="DS538">
            <v>3</v>
          </cell>
          <cell r="DT538" t="str">
            <v>002</v>
          </cell>
        </row>
        <row r="539"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 t="str">
            <v>S</v>
          </cell>
          <cell r="DN539">
            <v>40702.608020833337</v>
          </cell>
          <cell r="DO539">
            <v>4</v>
          </cell>
          <cell r="DP539">
            <v>40702.610995370371</v>
          </cell>
          <cell r="DQ539">
            <v>4</v>
          </cell>
          <cell r="DS539">
            <v>3</v>
          </cell>
          <cell r="DT539" t="str">
            <v>002</v>
          </cell>
        </row>
        <row r="540"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 t="str">
            <v>S</v>
          </cell>
          <cell r="DN540">
            <v>40648.528587962966</v>
          </cell>
          <cell r="DO540">
            <v>2</v>
          </cell>
          <cell r="DP540">
            <v>40648.528668981482</v>
          </cell>
          <cell r="DQ540">
            <v>2</v>
          </cell>
          <cell r="DS540">
            <v>3</v>
          </cell>
          <cell r="DT540" t="str">
            <v>002</v>
          </cell>
        </row>
        <row r="541"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 t="str">
            <v>S</v>
          </cell>
          <cell r="DN541">
            <v>40609.487002314818</v>
          </cell>
          <cell r="DO541">
            <v>3</v>
          </cell>
          <cell r="DP541">
            <v>40609.490011574075</v>
          </cell>
          <cell r="DQ541">
            <v>3</v>
          </cell>
          <cell r="DS541">
            <v>3</v>
          </cell>
          <cell r="DT541" t="str">
            <v>002</v>
          </cell>
        </row>
        <row r="542"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 t="str">
            <v>S</v>
          </cell>
          <cell r="DN542">
            <v>40555.69023148148</v>
          </cell>
          <cell r="DO542">
            <v>1</v>
          </cell>
          <cell r="DP542">
            <v>42150.475717592592</v>
          </cell>
          <cell r="DQ542">
            <v>4</v>
          </cell>
          <cell r="DS542">
            <v>3</v>
          </cell>
          <cell r="DT542" t="str">
            <v>002</v>
          </cell>
        </row>
        <row r="543"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 t="str">
            <v>S</v>
          </cell>
          <cell r="DN543">
            <v>40555.690347222226</v>
          </cell>
          <cell r="DO543">
            <v>1</v>
          </cell>
          <cell r="DP543">
            <v>42073.480706018519</v>
          </cell>
          <cell r="DQ543">
            <v>4</v>
          </cell>
          <cell r="DS543">
            <v>3</v>
          </cell>
          <cell r="DT543" t="str">
            <v>002</v>
          </cell>
        </row>
        <row r="544"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 t="str">
            <v>S</v>
          </cell>
          <cell r="DN544">
            <v>40900.474085648151</v>
          </cell>
          <cell r="DO544">
            <v>2</v>
          </cell>
          <cell r="DP544">
            <v>40900.474224537036</v>
          </cell>
          <cell r="DQ544">
            <v>2</v>
          </cell>
          <cell r="DS544">
            <v>3</v>
          </cell>
          <cell r="DT544" t="str">
            <v>002</v>
          </cell>
        </row>
        <row r="545"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 t="str">
            <v>S</v>
          </cell>
          <cell r="DN545">
            <v>40555.690717592595</v>
          </cell>
          <cell r="DO545">
            <v>1</v>
          </cell>
          <cell r="DP545">
            <v>40555.690717592595</v>
          </cell>
          <cell r="DQ545">
            <v>1</v>
          </cell>
          <cell r="DS545">
            <v>3</v>
          </cell>
          <cell r="DT545" t="str">
            <v>002</v>
          </cell>
        </row>
        <row r="546"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 t="str">
            <v>S</v>
          </cell>
          <cell r="DN546">
            <v>40648.430011574077</v>
          </cell>
          <cell r="DO546">
            <v>2</v>
          </cell>
          <cell r="DP546">
            <v>41682.617164351854</v>
          </cell>
          <cell r="DQ546">
            <v>4</v>
          </cell>
          <cell r="DS546">
            <v>3</v>
          </cell>
          <cell r="DT546" t="str">
            <v>002</v>
          </cell>
        </row>
        <row r="547"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 t="str">
            <v>S</v>
          </cell>
          <cell r="DN547">
            <v>41178.491157407407</v>
          </cell>
          <cell r="DO547">
            <v>4</v>
          </cell>
          <cell r="DP547">
            <v>41183.692615740743</v>
          </cell>
          <cell r="DQ547">
            <v>1</v>
          </cell>
          <cell r="DS547">
            <v>3</v>
          </cell>
          <cell r="DT547" t="str">
            <v>002</v>
          </cell>
        </row>
        <row r="548"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 t="str">
            <v>S</v>
          </cell>
          <cell r="DN548">
            <v>41631.452870370369</v>
          </cell>
          <cell r="DO548">
            <v>4</v>
          </cell>
          <cell r="DP548">
            <v>41834.480995370373</v>
          </cell>
          <cell r="DQ548">
            <v>4</v>
          </cell>
          <cell r="DS548">
            <v>3</v>
          </cell>
          <cell r="DT548" t="str">
            <v>002</v>
          </cell>
        </row>
        <row r="549"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 t="str">
            <v>S</v>
          </cell>
          <cell r="DN549">
            <v>41157.527974537035</v>
          </cell>
          <cell r="DO549">
            <v>4</v>
          </cell>
          <cell r="DP549">
            <v>41183.692615740743</v>
          </cell>
          <cell r="DQ549">
            <v>1</v>
          </cell>
          <cell r="DS549">
            <v>3</v>
          </cell>
          <cell r="DT549" t="str">
            <v>002</v>
          </cell>
        </row>
        <row r="550"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 t="str">
            <v>S</v>
          </cell>
          <cell r="DN550">
            <v>41344.578622685185</v>
          </cell>
          <cell r="DO550">
            <v>4</v>
          </cell>
          <cell r="DP550">
            <v>41344.579363425924</v>
          </cell>
          <cell r="DQ550">
            <v>4</v>
          </cell>
          <cell r="DS550">
            <v>3</v>
          </cell>
          <cell r="DT550" t="str">
            <v>002</v>
          </cell>
        </row>
        <row r="551"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 t="str">
            <v>S</v>
          </cell>
          <cell r="DN551">
            <v>41906.548171296294</v>
          </cell>
          <cell r="DO551">
            <v>4</v>
          </cell>
          <cell r="DP551">
            <v>41906.551435185182</v>
          </cell>
          <cell r="DQ551">
            <v>4</v>
          </cell>
          <cell r="DS551">
            <v>3</v>
          </cell>
          <cell r="DT551" t="str">
            <v>002</v>
          </cell>
        </row>
        <row r="552"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 t="str">
            <v>S</v>
          </cell>
          <cell r="DN552">
            <v>41870.547395833331</v>
          </cell>
          <cell r="DO552">
            <v>2</v>
          </cell>
          <cell r="DP552">
            <v>41870.547858796293</v>
          </cell>
          <cell r="DQ552">
            <v>2</v>
          </cell>
          <cell r="DS552">
            <v>3</v>
          </cell>
          <cell r="DT552" t="str">
            <v>002</v>
          </cell>
        </row>
        <row r="553"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 t="str">
            <v>S</v>
          </cell>
          <cell r="DN553">
            <v>40555.690520833334</v>
          </cell>
          <cell r="DO553">
            <v>1</v>
          </cell>
          <cell r="DP553">
            <v>41183.692615740743</v>
          </cell>
          <cell r="DQ553">
            <v>1</v>
          </cell>
          <cell r="DS553">
            <v>3</v>
          </cell>
          <cell r="DT553" t="str">
            <v>002</v>
          </cell>
        </row>
        <row r="554"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 t="str">
            <v>S</v>
          </cell>
          <cell r="DN554">
            <v>40555.690520833334</v>
          </cell>
          <cell r="DO554">
            <v>1</v>
          </cell>
          <cell r="DP554">
            <v>42205.333113425928</v>
          </cell>
          <cell r="DQ554">
            <v>3</v>
          </cell>
          <cell r="DS554">
            <v>3</v>
          </cell>
          <cell r="DT554" t="str">
            <v>002</v>
          </cell>
        </row>
        <row r="555"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 t="str">
            <v>S</v>
          </cell>
          <cell r="DN555">
            <v>40555.690509259257</v>
          </cell>
          <cell r="DO555">
            <v>1</v>
          </cell>
          <cell r="DP555">
            <v>41666.439062500001</v>
          </cell>
          <cell r="DQ555">
            <v>2</v>
          </cell>
          <cell r="DS555">
            <v>3</v>
          </cell>
          <cell r="DT555" t="str">
            <v>002</v>
          </cell>
        </row>
        <row r="556"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 t="str">
            <v>S</v>
          </cell>
          <cell r="DN556">
            <v>40555.690763888888</v>
          </cell>
          <cell r="DO556">
            <v>1</v>
          </cell>
          <cell r="DP556">
            <v>40555.690763888888</v>
          </cell>
          <cell r="DQ556">
            <v>1</v>
          </cell>
          <cell r="DS556">
            <v>3</v>
          </cell>
          <cell r="DT556" t="str">
            <v>002</v>
          </cell>
        </row>
        <row r="557"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 t="str">
            <v>S</v>
          </cell>
          <cell r="DN557">
            <v>41379.469039351854</v>
          </cell>
          <cell r="DO557">
            <v>4</v>
          </cell>
          <cell r="DP557">
            <v>41379.471620370372</v>
          </cell>
          <cell r="DQ557">
            <v>4</v>
          </cell>
          <cell r="DS557">
            <v>3</v>
          </cell>
          <cell r="DT557" t="str">
            <v>002</v>
          </cell>
        </row>
        <row r="558"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 t="str">
            <v>S</v>
          </cell>
          <cell r="DN558">
            <v>40555.690763888888</v>
          </cell>
          <cell r="DO558">
            <v>1</v>
          </cell>
          <cell r="DP558">
            <v>40555.690775462965</v>
          </cell>
          <cell r="DQ558">
            <v>1</v>
          </cell>
          <cell r="DS558">
            <v>3</v>
          </cell>
          <cell r="DT558" t="str">
            <v>002</v>
          </cell>
        </row>
        <row r="559"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 t="str">
            <v>S</v>
          </cell>
          <cell r="DN559">
            <v>40728.501319444447</v>
          </cell>
          <cell r="DO559">
            <v>4</v>
          </cell>
          <cell r="DP559">
            <v>40730.439328703702</v>
          </cell>
          <cell r="DQ559">
            <v>2</v>
          </cell>
          <cell r="DS559">
            <v>3</v>
          </cell>
          <cell r="DT559" t="str">
            <v>002</v>
          </cell>
        </row>
        <row r="560"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 t="str">
            <v>S</v>
          </cell>
          <cell r="DN560">
            <v>41670.652037037034</v>
          </cell>
          <cell r="DO560">
            <v>4</v>
          </cell>
          <cell r="DP560">
            <v>41673.426053240742</v>
          </cell>
          <cell r="DQ560">
            <v>4</v>
          </cell>
          <cell r="DS560">
            <v>3</v>
          </cell>
          <cell r="DT560" t="str">
            <v>002</v>
          </cell>
        </row>
        <row r="561"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 t="str">
            <v>S</v>
          </cell>
          <cell r="DN561">
            <v>40555.69054398148</v>
          </cell>
          <cell r="DO561">
            <v>1</v>
          </cell>
          <cell r="DP561">
            <v>40555.690555555557</v>
          </cell>
          <cell r="DQ561">
            <v>1</v>
          </cell>
          <cell r="DS561">
            <v>3</v>
          </cell>
          <cell r="DT561" t="str">
            <v>002</v>
          </cell>
        </row>
        <row r="562"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 t="str">
            <v>S</v>
          </cell>
          <cell r="DN562">
            <v>41166.517939814818</v>
          </cell>
          <cell r="DO562">
            <v>4</v>
          </cell>
          <cell r="DP562">
            <v>41183.692615740743</v>
          </cell>
          <cell r="DQ562">
            <v>1</v>
          </cell>
          <cell r="DS562">
            <v>3</v>
          </cell>
          <cell r="DT562" t="str">
            <v>002</v>
          </cell>
        </row>
        <row r="563"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 t="str">
            <v>S</v>
          </cell>
          <cell r="DN563">
            <v>40648.426874999997</v>
          </cell>
          <cell r="DO563">
            <v>2</v>
          </cell>
          <cell r="DP563">
            <v>40648.427534722221</v>
          </cell>
          <cell r="DQ563">
            <v>2</v>
          </cell>
          <cell r="DS563">
            <v>3</v>
          </cell>
          <cell r="DT563" t="str">
            <v>002</v>
          </cell>
        </row>
        <row r="564"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 t="str">
            <v>S</v>
          </cell>
          <cell r="DN564">
            <v>40609.478298611109</v>
          </cell>
          <cell r="DO564">
            <v>3</v>
          </cell>
          <cell r="DP564">
            <v>42143.565300925926</v>
          </cell>
          <cell r="DQ564">
            <v>4</v>
          </cell>
          <cell r="DS564">
            <v>3</v>
          </cell>
          <cell r="DT564" t="str">
            <v>002</v>
          </cell>
        </row>
        <row r="565"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 t="str">
            <v>S</v>
          </cell>
          <cell r="DN565">
            <v>40555.690115740741</v>
          </cell>
          <cell r="DO565">
            <v>1</v>
          </cell>
          <cell r="DP565">
            <v>41661.433206018519</v>
          </cell>
          <cell r="DQ565">
            <v>2</v>
          </cell>
          <cell r="DS565">
            <v>3</v>
          </cell>
          <cell r="DT565" t="str">
            <v>002</v>
          </cell>
        </row>
        <row r="566"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 t="str">
            <v>S</v>
          </cell>
          <cell r="DN566">
            <v>40555.69017361111</v>
          </cell>
          <cell r="DO566">
            <v>1</v>
          </cell>
          <cell r="DP566">
            <v>40555.69017361111</v>
          </cell>
          <cell r="DQ566">
            <v>1</v>
          </cell>
          <cell r="DS566">
            <v>3</v>
          </cell>
          <cell r="DT566" t="str">
            <v>002</v>
          </cell>
        </row>
        <row r="567"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 t="str">
            <v>S</v>
          </cell>
          <cell r="DN567">
            <v>40555.690439814818</v>
          </cell>
          <cell r="DO567">
            <v>1</v>
          </cell>
          <cell r="DP567">
            <v>41033.571111111109</v>
          </cell>
          <cell r="DQ567">
            <v>4</v>
          </cell>
          <cell r="DS567">
            <v>3</v>
          </cell>
          <cell r="DT567" t="str">
            <v>002</v>
          </cell>
        </row>
        <row r="568"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 t="str">
            <v>S</v>
          </cell>
          <cell r="DN568">
            <v>40641.457870370374</v>
          </cell>
          <cell r="DO568">
            <v>4</v>
          </cell>
          <cell r="DP568">
            <v>41687.49287037037</v>
          </cell>
          <cell r="DQ568">
            <v>2</v>
          </cell>
          <cell r="DS568">
            <v>3</v>
          </cell>
          <cell r="DT568" t="str">
            <v>002</v>
          </cell>
        </row>
        <row r="569"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 t="str">
            <v>S</v>
          </cell>
          <cell r="DN569">
            <v>40679.653993055559</v>
          </cell>
          <cell r="DO569">
            <v>4</v>
          </cell>
          <cell r="DP569">
            <v>42136.527916666666</v>
          </cell>
          <cell r="DQ569">
            <v>2</v>
          </cell>
          <cell r="DS569">
            <v>3</v>
          </cell>
          <cell r="DT569" t="str">
            <v>002</v>
          </cell>
        </row>
        <row r="570"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 t="str">
            <v>S</v>
          </cell>
          <cell r="DN570">
            <v>40555.69027777778</v>
          </cell>
          <cell r="DO570">
            <v>1</v>
          </cell>
          <cell r="DP570">
            <v>41197.663182870368</v>
          </cell>
          <cell r="DQ570">
            <v>4</v>
          </cell>
          <cell r="DS570">
            <v>3</v>
          </cell>
          <cell r="DT570" t="str">
            <v>002</v>
          </cell>
        </row>
        <row r="571"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 t="str">
            <v>S</v>
          </cell>
          <cell r="DN571">
            <v>40921.411145833335</v>
          </cell>
          <cell r="DO571">
            <v>2</v>
          </cell>
          <cell r="DP571">
            <v>41666.565648148149</v>
          </cell>
          <cell r="DQ571">
            <v>2</v>
          </cell>
          <cell r="DS571">
            <v>3</v>
          </cell>
          <cell r="DT571" t="str">
            <v>002</v>
          </cell>
        </row>
        <row r="572"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 t="str">
            <v>S</v>
          </cell>
          <cell r="DN572">
            <v>40555.690358796295</v>
          </cell>
          <cell r="DO572">
            <v>1</v>
          </cell>
          <cell r="DP572">
            <v>40555.690358796295</v>
          </cell>
          <cell r="DQ572">
            <v>1</v>
          </cell>
          <cell r="DS572">
            <v>3</v>
          </cell>
          <cell r="DT572" t="str">
            <v>002</v>
          </cell>
        </row>
        <row r="573"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 t="str">
            <v>S</v>
          </cell>
          <cell r="DN573">
            <v>42062.605416666665</v>
          </cell>
          <cell r="DO573">
            <v>4</v>
          </cell>
          <cell r="DP573">
            <v>42062.620300925926</v>
          </cell>
          <cell r="DQ573">
            <v>4</v>
          </cell>
          <cell r="DS573">
            <v>3</v>
          </cell>
          <cell r="DT573" t="str">
            <v>002</v>
          </cell>
        </row>
        <row r="574"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 t="str">
            <v>S</v>
          </cell>
          <cell r="DN574">
            <v>40555.690497685187</v>
          </cell>
          <cell r="DO574">
            <v>1</v>
          </cell>
          <cell r="DP574">
            <v>40555.690497685187</v>
          </cell>
          <cell r="DQ574">
            <v>1</v>
          </cell>
          <cell r="DS574">
            <v>3</v>
          </cell>
          <cell r="DT574" t="str">
            <v>002</v>
          </cell>
        </row>
        <row r="575"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 t="str">
            <v>S</v>
          </cell>
          <cell r="DN575">
            <v>40555.690150462964</v>
          </cell>
          <cell r="DO575">
            <v>1</v>
          </cell>
          <cell r="DP575">
            <v>42123.491076388891</v>
          </cell>
          <cell r="DQ575">
            <v>2</v>
          </cell>
          <cell r="DS575">
            <v>3</v>
          </cell>
          <cell r="DT575" t="str">
            <v>002</v>
          </cell>
        </row>
        <row r="576"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 t="str">
            <v>S</v>
          </cell>
          <cell r="DN576">
            <v>41351.617905092593</v>
          </cell>
          <cell r="DO576">
            <v>2</v>
          </cell>
          <cell r="DP576">
            <v>41774.468449074076</v>
          </cell>
          <cell r="DQ576">
            <v>2</v>
          </cell>
          <cell r="DS576">
            <v>3</v>
          </cell>
          <cell r="DT576" t="str">
            <v>002</v>
          </cell>
        </row>
        <row r="577"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 t="str">
            <v>S</v>
          </cell>
          <cell r="DN577">
            <v>40555.690347222226</v>
          </cell>
          <cell r="DO577">
            <v>1</v>
          </cell>
          <cell r="DP577">
            <v>40555.690347222226</v>
          </cell>
          <cell r="DQ577">
            <v>1</v>
          </cell>
          <cell r="DS577">
            <v>3</v>
          </cell>
          <cell r="DT577" t="str">
            <v>002</v>
          </cell>
        </row>
        <row r="578"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 t="str">
            <v>S</v>
          </cell>
          <cell r="DN578">
            <v>42237.572581018518</v>
          </cell>
          <cell r="DO578">
            <v>4</v>
          </cell>
          <cell r="DP578">
            <v>42237.57371527778</v>
          </cell>
          <cell r="DQ578">
            <v>4</v>
          </cell>
          <cell r="DS578">
            <v>3</v>
          </cell>
          <cell r="DT578" t="str">
            <v>002</v>
          </cell>
        </row>
        <row r="579"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 t="str">
            <v>S</v>
          </cell>
          <cell r="DN579">
            <v>40911.820868055554</v>
          </cell>
          <cell r="DO579">
            <v>2</v>
          </cell>
          <cell r="DP579">
            <v>42256.540497685186</v>
          </cell>
          <cell r="DQ579">
            <v>4</v>
          </cell>
          <cell r="DS579">
            <v>3</v>
          </cell>
          <cell r="DT579" t="str">
            <v>002</v>
          </cell>
        </row>
        <row r="580"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 t="str">
            <v>S</v>
          </cell>
          <cell r="DN580">
            <v>40555.690555555557</v>
          </cell>
          <cell r="DO580">
            <v>1</v>
          </cell>
          <cell r="DP580">
            <v>40802.430451388886</v>
          </cell>
          <cell r="DQ580">
            <v>4</v>
          </cell>
          <cell r="DS580">
            <v>3</v>
          </cell>
          <cell r="DT580" t="str">
            <v>002</v>
          </cell>
        </row>
        <row r="581"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 t="str">
            <v>S</v>
          </cell>
          <cell r="DN581">
            <v>40555.690405092595</v>
          </cell>
          <cell r="DO581">
            <v>1</v>
          </cell>
          <cell r="DP581">
            <v>40555.690405092595</v>
          </cell>
          <cell r="DQ581">
            <v>1</v>
          </cell>
          <cell r="DS581">
            <v>3</v>
          </cell>
          <cell r="DT581" t="str">
            <v>002</v>
          </cell>
        </row>
        <row r="582"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 t="str">
            <v>S</v>
          </cell>
          <cell r="DN582">
            <v>41806.422534722224</v>
          </cell>
          <cell r="DO582">
            <v>2</v>
          </cell>
          <cell r="DP582">
            <v>41806.42701388889</v>
          </cell>
          <cell r="DQ582">
            <v>2</v>
          </cell>
          <cell r="DS582">
            <v>3</v>
          </cell>
          <cell r="DT582" t="str">
            <v>002</v>
          </cell>
        </row>
        <row r="583"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 t="str">
            <v>S</v>
          </cell>
          <cell r="DN583">
            <v>40555.690428240741</v>
          </cell>
          <cell r="DO583">
            <v>1</v>
          </cell>
          <cell r="DP583">
            <v>40555.690428240741</v>
          </cell>
          <cell r="DQ583">
            <v>1</v>
          </cell>
          <cell r="DS583">
            <v>3</v>
          </cell>
          <cell r="DT583" t="str">
            <v>002</v>
          </cell>
        </row>
        <row r="584"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 t="str">
            <v>S</v>
          </cell>
          <cell r="DN584">
            <v>40555.690706018519</v>
          </cell>
          <cell r="DO584">
            <v>1</v>
          </cell>
          <cell r="DP584">
            <v>40555.690706018519</v>
          </cell>
          <cell r="DQ584">
            <v>1</v>
          </cell>
          <cell r="DS584">
            <v>3</v>
          </cell>
          <cell r="DT584" t="str">
            <v>002</v>
          </cell>
        </row>
        <row r="585"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 t="str">
            <v>S</v>
          </cell>
          <cell r="DN585">
            <v>40555.690335648149</v>
          </cell>
          <cell r="DO585">
            <v>1</v>
          </cell>
          <cell r="DP585">
            <v>40555.690335648149</v>
          </cell>
          <cell r="DQ585">
            <v>1</v>
          </cell>
          <cell r="DS585">
            <v>3</v>
          </cell>
          <cell r="DT585" t="str">
            <v>002</v>
          </cell>
        </row>
        <row r="586"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 t="str">
            <v>S</v>
          </cell>
          <cell r="DN586">
            <v>40555.690706018519</v>
          </cell>
          <cell r="DO586">
            <v>1</v>
          </cell>
          <cell r="DP586">
            <v>40555.690706018519</v>
          </cell>
          <cell r="DQ586">
            <v>1</v>
          </cell>
          <cell r="DS586">
            <v>3</v>
          </cell>
          <cell r="DT586" t="str">
            <v>002</v>
          </cell>
        </row>
        <row r="587"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 t="str">
            <v>S</v>
          </cell>
          <cell r="DN587">
            <v>40555.690694444442</v>
          </cell>
          <cell r="DO587">
            <v>1</v>
          </cell>
          <cell r="DP587">
            <v>40555.690694444442</v>
          </cell>
          <cell r="DQ587">
            <v>1</v>
          </cell>
          <cell r="DS587">
            <v>3</v>
          </cell>
          <cell r="DT587" t="str">
            <v>002</v>
          </cell>
        </row>
        <row r="588"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 t="str">
            <v>S</v>
          </cell>
          <cell r="DN588">
            <v>40555.690150462964</v>
          </cell>
          <cell r="DO588">
            <v>1</v>
          </cell>
          <cell r="DP588">
            <v>42136.479189814818</v>
          </cell>
          <cell r="DQ588">
            <v>2</v>
          </cell>
          <cell r="DS588">
            <v>3</v>
          </cell>
          <cell r="DT588" t="str">
            <v>002</v>
          </cell>
        </row>
        <row r="589"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 t="str">
            <v>S</v>
          </cell>
          <cell r="DN589">
            <v>40555.690601851849</v>
          </cell>
          <cell r="DO589">
            <v>1</v>
          </cell>
          <cell r="DP589">
            <v>41758.57472222222</v>
          </cell>
          <cell r="DQ589">
            <v>3</v>
          </cell>
          <cell r="DS589">
            <v>3</v>
          </cell>
          <cell r="DT589" t="str">
            <v>002</v>
          </cell>
        </row>
        <row r="590"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 t="str">
            <v>S</v>
          </cell>
          <cell r="DN590">
            <v>40555.690659722219</v>
          </cell>
          <cell r="DO590">
            <v>1</v>
          </cell>
          <cell r="DP590">
            <v>40555.690659722219</v>
          </cell>
          <cell r="DQ590">
            <v>1</v>
          </cell>
          <cell r="DS590">
            <v>3</v>
          </cell>
          <cell r="DT590" t="str">
            <v>002</v>
          </cell>
        </row>
        <row r="591"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 t="str">
            <v>S</v>
          </cell>
          <cell r="DN591">
            <v>40555.690208333333</v>
          </cell>
          <cell r="DO591">
            <v>1</v>
          </cell>
          <cell r="DP591">
            <v>41183.692615740743</v>
          </cell>
          <cell r="DQ591">
            <v>1</v>
          </cell>
          <cell r="DS591">
            <v>3</v>
          </cell>
          <cell r="DT591" t="str">
            <v>002</v>
          </cell>
        </row>
        <row r="592"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 t="str">
            <v>S</v>
          </cell>
          <cell r="DN592">
            <v>40555.690115740741</v>
          </cell>
          <cell r="DO592">
            <v>1</v>
          </cell>
          <cell r="DP592">
            <v>40555.690115740741</v>
          </cell>
          <cell r="DQ592">
            <v>1</v>
          </cell>
          <cell r="DS592">
            <v>3</v>
          </cell>
          <cell r="DT592" t="str">
            <v>002</v>
          </cell>
        </row>
        <row r="593"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 t="str">
            <v>S</v>
          </cell>
          <cell r="DN593">
            <v>40931.55909722222</v>
          </cell>
          <cell r="DO593">
            <v>2</v>
          </cell>
          <cell r="DP593">
            <v>41183.692615740743</v>
          </cell>
          <cell r="DQ593">
            <v>1</v>
          </cell>
          <cell r="DS593">
            <v>3</v>
          </cell>
          <cell r="DT593" t="str">
            <v>002</v>
          </cell>
        </row>
        <row r="594"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 t="str">
            <v>S</v>
          </cell>
          <cell r="DN594">
            <v>40555.690729166665</v>
          </cell>
          <cell r="DO594">
            <v>1</v>
          </cell>
          <cell r="DP594">
            <v>40555.690729166665</v>
          </cell>
          <cell r="DQ594">
            <v>1</v>
          </cell>
          <cell r="DS594">
            <v>3</v>
          </cell>
          <cell r="DT594" t="str">
            <v>002</v>
          </cell>
        </row>
        <row r="595"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 t="str">
            <v>S</v>
          </cell>
          <cell r="DN595">
            <v>40555.690358796295</v>
          </cell>
          <cell r="DO595">
            <v>1</v>
          </cell>
          <cell r="DP595">
            <v>40555.690358796295</v>
          </cell>
          <cell r="DQ595">
            <v>1</v>
          </cell>
          <cell r="DS595">
            <v>3</v>
          </cell>
          <cell r="DT595" t="str">
            <v>002</v>
          </cell>
        </row>
        <row r="596"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 t="str">
            <v>S</v>
          </cell>
          <cell r="DN596">
            <v>40555.690115740741</v>
          </cell>
          <cell r="DO596">
            <v>1</v>
          </cell>
          <cell r="DP596">
            <v>41183.692615740743</v>
          </cell>
          <cell r="DQ596">
            <v>1</v>
          </cell>
          <cell r="DS596">
            <v>3</v>
          </cell>
          <cell r="DT596" t="str">
            <v>002</v>
          </cell>
        </row>
        <row r="597"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 t="str">
            <v>S</v>
          </cell>
          <cell r="DN597">
            <v>40774.510625000003</v>
          </cell>
          <cell r="DO597">
            <v>4</v>
          </cell>
          <cell r="DP597">
            <v>41183.692615740743</v>
          </cell>
          <cell r="DQ597">
            <v>1</v>
          </cell>
          <cell r="DS597">
            <v>3</v>
          </cell>
          <cell r="DT597" t="str">
            <v>002</v>
          </cell>
        </row>
        <row r="598"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 t="str">
            <v>S</v>
          </cell>
          <cell r="DN598">
            <v>40555.690486111111</v>
          </cell>
          <cell r="DO598">
            <v>1</v>
          </cell>
          <cell r="DP598">
            <v>40555.690486111111</v>
          </cell>
          <cell r="DQ598">
            <v>1</v>
          </cell>
          <cell r="DS598">
            <v>3</v>
          </cell>
          <cell r="DT598" t="str">
            <v>002</v>
          </cell>
        </row>
        <row r="599"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 t="str">
            <v>S</v>
          </cell>
          <cell r="DN599">
            <v>40555.690300925926</v>
          </cell>
          <cell r="DO599">
            <v>1</v>
          </cell>
          <cell r="DP599">
            <v>42080.492175925923</v>
          </cell>
          <cell r="DQ599">
            <v>2</v>
          </cell>
          <cell r="DS599">
            <v>3</v>
          </cell>
          <cell r="DT599" t="str">
            <v>002</v>
          </cell>
        </row>
        <row r="600"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 t="str">
            <v>S</v>
          </cell>
          <cell r="DN600">
            <v>40555.690104166664</v>
          </cell>
          <cell r="DO600">
            <v>1</v>
          </cell>
          <cell r="DP600">
            <v>40555.690104166664</v>
          </cell>
          <cell r="DQ600">
            <v>1</v>
          </cell>
          <cell r="DS600">
            <v>3</v>
          </cell>
          <cell r="DT600" t="str">
            <v>002</v>
          </cell>
        </row>
        <row r="601"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 t="str">
            <v>S</v>
          </cell>
          <cell r="DN601">
            <v>42314.433703703704</v>
          </cell>
          <cell r="DO601">
            <v>4</v>
          </cell>
          <cell r="DP601">
            <v>42314.435266203705</v>
          </cell>
          <cell r="DQ601">
            <v>4</v>
          </cell>
          <cell r="DS601">
            <v>3</v>
          </cell>
          <cell r="DT601" t="str">
            <v>002</v>
          </cell>
        </row>
        <row r="602"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 t="str">
            <v>S</v>
          </cell>
          <cell r="DN602">
            <v>41596.501087962963</v>
          </cell>
          <cell r="DO602">
            <v>2</v>
          </cell>
          <cell r="DP602">
            <v>41596.502303240741</v>
          </cell>
          <cell r="DQ602">
            <v>2</v>
          </cell>
          <cell r="DS602">
            <v>3</v>
          </cell>
          <cell r="DT602" t="str">
            <v>002</v>
          </cell>
        </row>
        <row r="603"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 t="str">
            <v>S</v>
          </cell>
          <cell r="DN603">
            <v>41421.467638888891</v>
          </cell>
          <cell r="DO603">
            <v>4</v>
          </cell>
          <cell r="DP603">
            <v>41421.470150462963</v>
          </cell>
          <cell r="DQ603">
            <v>4</v>
          </cell>
          <cell r="DS603">
            <v>3</v>
          </cell>
          <cell r="DT603" t="str">
            <v>002</v>
          </cell>
        </row>
        <row r="604"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 t="str">
            <v>S</v>
          </cell>
          <cell r="DN604">
            <v>40555.690717592595</v>
          </cell>
          <cell r="DO604">
            <v>1</v>
          </cell>
          <cell r="DP604">
            <v>40555.690717592595</v>
          </cell>
          <cell r="DQ604">
            <v>1</v>
          </cell>
          <cell r="DS604">
            <v>3</v>
          </cell>
          <cell r="DT604" t="str">
            <v>002</v>
          </cell>
        </row>
        <row r="605"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 t="str">
            <v>S</v>
          </cell>
          <cell r="DN605">
            <v>40641.555694444447</v>
          </cell>
          <cell r="DO605">
            <v>3</v>
          </cell>
          <cell r="DP605">
            <v>40641.56355324074</v>
          </cell>
          <cell r="DQ605">
            <v>3</v>
          </cell>
          <cell r="DS605">
            <v>3</v>
          </cell>
          <cell r="DT605" t="str">
            <v>002</v>
          </cell>
        </row>
        <row r="606"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 t="str">
            <v>S</v>
          </cell>
          <cell r="DN606">
            <v>42080.484189814815</v>
          </cell>
          <cell r="DO606">
            <v>2</v>
          </cell>
          <cell r="DP606">
            <v>42080.485578703701</v>
          </cell>
          <cell r="DQ606">
            <v>2</v>
          </cell>
          <cell r="DS606">
            <v>3</v>
          </cell>
          <cell r="DT606" t="str">
            <v>002</v>
          </cell>
        </row>
        <row r="607"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 t="str">
            <v>S</v>
          </cell>
          <cell r="DN607">
            <v>41919.669942129629</v>
          </cell>
          <cell r="DO607">
            <v>4</v>
          </cell>
          <cell r="DP607">
            <v>41919.672071759262</v>
          </cell>
          <cell r="DQ607">
            <v>4</v>
          </cell>
          <cell r="DS607">
            <v>3</v>
          </cell>
          <cell r="DT607" t="str">
            <v>002</v>
          </cell>
        </row>
        <row r="608"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 t="str">
            <v>S</v>
          </cell>
          <cell r="DN608">
            <v>41108.573229166665</v>
          </cell>
          <cell r="DO608">
            <v>2</v>
          </cell>
          <cell r="DP608">
            <v>41659.585011574076</v>
          </cell>
          <cell r="DQ608">
            <v>2</v>
          </cell>
          <cell r="DS608">
            <v>3</v>
          </cell>
          <cell r="DT608" t="str">
            <v>002</v>
          </cell>
        </row>
        <row r="609"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 t="str">
            <v>S</v>
          </cell>
          <cell r="DN609">
            <v>40555.690127314818</v>
          </cell>
          <cell r="DO609">
            <v>1</v>
          </cell>
          <cell r="DP609">
            <v>42067.624178240738</v>
          </cell>
          <cell r="DQ609">
            <v>4</v>
          </cell>
          <cell r="DS609">
            <v>3</v>
          </cell>
          <cell r="DT609" t="str">
            <v>002</v>
          </cell>
        </row>
        <row r="610"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 t="str">
            <v>S</v>
          </cell>
          <cell r="DN610">
            <v>40555.690254629626</v>
          </cell>
          <cell r="DO610">
            <v>1</v>
          </cell>
          <cell r="DP610">
            <v>41662.4925</v>
          </cell>
          <cell r="DQ610">
            <v>2</v>
          </cell>
          <cell r="DS610">
            <v>3</v>
          </cell>
          <cell r="DT610" t="str">
            <v>002</v>
          </cell>
        </row>
        <row r="611"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 t="str">
            <v>S</v>
          </cell>
          <cell r="DN611">
            <v>42032.440821759257</v>
          </cell>
          <cell r="DO611">
            <v>4</v>
          </cell>
          <cell r="DP611">
            <v>42032.445300925923</v>
          </cell>
          <cell r="DQ611">
            <v>4</v>
          </cell>
          <cell r="DS611">
            <v>3</v>
          </cell>
          <cell r="DT611" t="str">
            <v>002</v>
          </cell>
        </row>
        <row r="612"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 t="str">
            <v>S</v>
          </cell>
          <cell r="DN612">
            <v>40555.690312500003</v>
          </cell>
          <cell r="DO612">
            <v>1</v>
          </cell>
          <cell r="DP612">
            <v>40555.690312500003</v>
          </cell>
          <cell r="DQ612">
            <v>1</v>
          </cell>
          <cell r="DS612">
            <v>3</v>
          </cell>
          <cell r="DT612" t="str">
            <v>002</v>
          </cell>
        </row>
        <row r="613"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 t="str">
            <v>E</v>
          </cell>
          <cell r="DN613">
            <v>41876.448437500003</v>
          </cell>
          <cell r="DO613">
            <v>2</v>
          </cell>
          <cell r="DP613">
            <v>41876.45108796296</v>
          </cell>
          <cell r="DQ613">
            <v>2</v>
          </cell>
          <cell r="DS613">
            <v>3</v>
          </cell>
          <cell r="DT613" t="str">
            <v>002</v>
          </cell>
        </row>
        <row r="614"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 t="str">
            <v>S</v>
          </cell>
          <cell r="DN614">
            <v>40555.690115740741</v>
          </cell>
          <cell r="DO614">
            <v>1</v>
          </cell>
          <cell r="DP614">
            <v>42179.616087962961</v>
          </cell>
          <cell r="DQ614">
            <v>4</v>
          </cell>
          <cell r="DS614">
            <v>3</v>
          </cell>
          <cell r="DT614" t="str">
            <v>002</v>
          </cell>
        </row>
        <row r="615"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 t="str">
            <v>S</v>
          </cell>
          <cell r="DN615">
            <v>40555.690740740742</v>
          </cell>
          <cell r="DO615">
            <v>1</v>
          </cell>
          <cell r="DP615">
            <v>40555.690740740742</v>
          </cell>
          <cell r="DQ615">
            <v>1</v>
          </cell>
          <cell r="DS615">
            <v>3</v>
          </cell>
          <cell r="DT615" t="str">
            <v>002</v>
          </cell>
        </row>
        <row r="616"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 t="str">
            <v>S</v>
          </cell>
          <cell r="DN616">
            <v>41813.463831018518</v>
          </cell>
          <cell r="DO616">
            <v>4</v>
          </cell>
          <cell r="DP616">
            <v>41813.466006944444</v>
          </cell>
          <cell r="DQ616">
            <v>4</v>
          </cell>
          <cell r="DS616">
            <v>3</v>
          </cell>
          <cell r="DT616" t="str">
            <v>002</v>
          </cell>
        </row>
        <row r="617"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S</v>
          </cell>
          <cell r="DN617">
            <v>40555.690613425926</v>
          </cell>
          <cell r="DO617">
            <v>1</v>
          </cell>
          <cell r="DP617">
            <v>40555.690613425926</v>
          </cell>
          <cell r="DQ617">
            <v>1</v>
          </cell>
          <cell r="DS617">
            <v>3</v>
          </cell>
          <cell r="DT617" t="str">
            <v>002</v>
          </cell>
        </row>
        <row r="618"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 t="str">
            <v>S</v>
          </cell>
          <cell r="DN618">
            <v>40555.690798611111</v>
          </cell>
          <cell r="DO618">
            <v>1</v>
          </cell>
          <cell r="DP618">
            <v>40555.690798611111</v>
          </cell>
          <cell r="DQ618">
            <v>1</v>
          </cell>
          <cell r="DS618">
            <v>3</v>
          </cell>
          <cell r="DT618" t="str">
            <v>002</v>
          </cell>
        </row>
        <row r="619"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 t="str">
            <v>S</v>
          </cell>
          <cell r="DN619">
            <v>41178.599745370368</v>
          </cell>
          <cell r="DO619">
            <v>4</v>
          </cell>
          <cell r="DP619">
            <v>41183.692615740743</v>
          </cell>
          <cell r="DQ619">
            <v>1</v>
          </cell>
          <cell r="DS619">
            <v>3</v>
          </cell>
          <cell r="DT619" t="str">
            <v>002</v>
          </cell>
        </row>
        <row r="620"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 t="str">
            <v>S</v>
          </cell>
          <cell r="DN620">
            <v>40555.690185185187</v>
          </cell>
          <cell r="DO620">
            <v>1</v>
          </cell>
          <cell r="DP620">
            <v>41400.595231481479</v>
          </cell>
          <cell r="DQ620">
            <v>4</v>
          </cell>
          <cell r="DS620">
            <v>3</v>
          </cell>
          <cell r="DT620" t="str">
            <v>002</v>
          </cell>
        </row>
        <row r="621"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 t="str">
            <v>S</v>
          </cell>
          <cell r="DN621">
            <v>40641.521423611113</v>
          </cell>
          <cell r="DO621">
            <v>3</v>
          </cell>
          <cell r="DP621">
            <v>40641.525868055556</v>
          </cell>
          <cell r="DQ621">
            <v>3</v>
          </cell>
          <cell r="DS621">
            <v>3</v>
          </cell>
          <cell r="DT621" t="str">
            <v>002</v>
          </cell>
        </row>
        <row r="622"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 t="str">
            <v>S</v>
          </cell>
          <cell r="DN622">
            <v>40555.690335648149</v>
          </cell>
          <cell r="DO622">
            <v>1</v>
          </cell>
          <cell r="DP622">
            <v>40555.690347222226</v>
          </cell>
          <cell r="DQ622">
            <v>1</v>
          </cell>
          <cell r="DS622">
            <v>3</v>
          </cell>
          <cell r="DT622" t="str">
            <v>002</v>
          </cell>
        </row>
        <row r="623"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 t="str">
            <v>S</v>
          </cell>
          <cell r="DN623">
            <v>41596.395092592589</v>
          </cell>
          <cell r="DO623">
            <v>2</v>
          </cell>
          <cell r="DP623">
            <v>41596.395902777775</v>
          </cell>
          <cell r="DQ623">
            <v>2</v>
          </cell>
          <cell r="DS623">
            <v>3</v>
          </cell>
          <cell r="DT623" t="str">
            <v>002</v>
          </cell>
        </row>
        <row r="624"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 t="str">
            <v>S</v>
          </cell>
          <cell r="DN624">
            <v>40715.411909722221</v>
          </cell>
          <cell r="DO624">
            <v>2</v>
          </cell>
          <cell r="DP624">
            <v>41183.692615740743</v>
          </cell>
          <cell r="DQ624">
            <v>1</v>
          </cell>
          <cell r="DS624">
            <v>3</v>
          </cell>
          <cell r="DT624" t="str">
            <v>002</v>
          </cell>
        </row>
        <row r="625"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 t="str">
            <v>S</v>
          </cell>
          <cell r="DN625">
            <v>40555.690601851849</v>
          </cell>
          <cell r="DO625">
            <v>1</v>
          </cell>
          <cell r="DP625">
            <v>40555.690601851849</v>
          </cell>
          <cell r="DQ625">
            <v>1</v>
          </cell>
          <cell r="DS625">
            <v>3</v>
          </cell>
          <cell r="DT625" t="str">
            <v>002</v>
          </cell>
        </row>
        <row r="626"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 t="str">
            <v>S</v>
          </cell>
          <cell r="DN626">
            <v>40555.690289351849</v>
          </cell>
          <cell r="DO626">
            <v>1</v>
          </cell>
          <cell r="DP626">
            <v>41942.438981481479</v>
          </cell>
          <cell r="DQ626">
            <v>2</v>
          </cell>
          <cell r="DS626">
            <v>3</v>
          </cell>
          <cell r="DT626" t="str">
            <v>002</v>
          </cell>
        </row>
        <row r="627"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 t="str">
            <v>S</v>
          </cell>
          <cell r="DN627">
            <v>40858.499456018515</v>
          </cell>
          <cell r="DO627">
            <v>2</v>
          </cell>
          <cell r="DP627">
            <v>41183.692615740743</v>
          </cell>
          <cell r="DQ627">
            <v>1</v>
          </cell>
          <cell r="DS627">
            <v>3</v>
          </cell>
          <cell r="DT627" t="str">
            <v>002</v>
          </cell>
        </row>
        <row r="628"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S</v>
          </cell>
          <cell r="DN628">
            <v>40555.690300925926</v>
          </cell>
          <cell r="DO628">
            <v>1</v>
          </cell>
          <cell r="DP628">
            <v>40555.690300925926</v>
          </cell>
          <cell r="DQ628">
            <v>1</v>
          </cell>
          <cell r="DS628">
            <v>3</v>
          </cell>
          <cell r="DT628" t="str">
            <v>002</v>
          </cell>
        </row>
        <row r="629"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 t="str">
            <v>S</v>
          </cell>
          <cell r="DN629">
            <v>41003.514826388891</v>
          </cell>
          <cell r="DO629">
            <v>4</v>
          </cell>
          <cell r="DP629">
            <v>41183.692615740743</v>
          </cell>
          <cell r="DQ629">
            <v>1</v>
          </cell>
          <cell r="DS629">
            <v>3</v>
          </cell>
          <cell r="DT629" t="str">
            <v>002</v>
          </cell>
        </row>
        <row r="630"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 t="str">
            <v>S</v>
          </cell>
          <cell r="DN630">
            <v>41675.462326388886</v>
          </cell>
          <cell r="DO630">
            <v>4</v>
          </cell>
          <cell r="DP630">
            <v>41675.471250000002</v>
          </cell>
          <cell r="DQ630">
            <v>4</v>
          </cell>
          <cell r="DS630">
            <v>3</v>
          </cell>
          <cell r="DT630" t="str">
            <v>002</v>
          </cell>
        </row>
        <row r="631"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 t="str">
            <v>S</v>
          </cell>
          <cell r="DN631">
            <v>40555.690428240741</v>
          </cell>
          <cell r="DO631">
            <v>1</v>
          </cell>
          <cell r="DP631">
            <v>42088.662743055553</v>
          </cell>
          <cell r="DQ631">
            <v>4</v>
          </cell>
          <cell r="DS631">
            <v>3</v>
          </cell>
          <cell r="DT631" t="str">
            <v>002</v>
          </cell>
        </row>
        <row r="632"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 t="str">
            <v>S</v>
          </cell>
          <cell r="DN632">
            <v>41661.615289351852</v>
          </cell>
          <cell r="DO632">
            <v>4</v>
          </cell>
          <cell r="DP632">
            <v>41673.603402777779</v>
          </cell>
          <cell r="DQ632">
            <v>2</v>
          </cell>
          <cell r="DS632">
            <v>3</v>
          </cell>
          <cell r="DT632" t="str">
            <v>002</v>
          </cell>
        </row>
        <row r="633"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 t="str">
            <v>S</v>
          </cell>
          <cell r="DN633">
            <v>40555.69023148148</v>
          </cell>
          <cell r="DO633">
            <v>1</v>
          </cell>
          <cell r="DP633">
            <v>42136.478576388887</v>
          </cell>
          <cell r="DQ633">
            <v>2</v>
          </cell>
          <cell r="DS633">
            <v>3</v>
          </cell>
          <cell r="DT633" t="str">
            <v>002</v>
          </cell>
        </row>
        <row r="634"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 t="str">
            <v>S</v>
          </cell>
          <cell r="DN634">
            <v>40555.690266203703</v>
          </cell>
          <cell r="DO634">
            <v>1</v>
          </cell>
          <cell r="DP634">
            <v>42205.502604166664</v>
          </cell>
          <cell r="DQ634">
            <v>3</v>
          </cell>
          <cell r="DS634">
            <v>3</v>
          </cell>
          <cell r="DT634" t="str">
            <v>002</v>
          </cell>
        </row>
        <row r="635"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 t="str">
            <v>S</v>
          </cell>
          <cell r="DN635">
            <v>40555.690578703703</v>
          </cell>
          <cell r="DO635">
            <v>1</v>
          </cell>
          <cell r="DP635">
            <v>40555.690578703703</v>
          </cell>
          <cell r="DQ635">
            <v>1</v>
          </cell>
          <cell r="DS635">
            <v>3</v>
          </cell>
          <cell r="DT635" t="str">
            <v>002</v>
          </cell>
        </row>
        <row r="636"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 t="str">
            <v>S</v>
          </cell>
          <cell r="DN636">
            <v>40555.690289351849</v>
          </cell>
          <cell r="DO636">
            <v>1</v>
          </cell>
          <cell r="DP636">
            <v>40555.690300925926</v>
          </cell>
          <cell r="DQ636">
            <v>1</v>
          </cell>
          <cell r="DS636">
            <v>3</v>
          </cell>
          <cell r="DT636" t="str">
            <v>002</v>
          </cell>
        </row>
        <row r="637"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 t="str">
            <v>S</v>
          </cell>
          <cell r="DN637">
            <v>40555.690300925926</v>
          </cell>
          <cell r="DO637">
            <v>1</v>
          </cell>
          <cell r="DP637">
            <v>40555.690300925926</v>
          </cell>
          <cell r="DQ637">
            <v>1</v>
          </cell>
          <cell r="DS637">
            <v>3</v>
          </cell>
          <cell r="DT637" t="str">
            <v>002</v>
          </cell>
        </row>
        <row r="638"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 t="str">
            <v>S</v>
          </cell>
          <cell r="DN638">
            <v>41710.606111111112</v>
          </cell>
          <cell r="DO638">
            <v>4</v>
          </cell>
          <cell r="DP638">
            <v>41710.608182870368</v>
          </cell>
          <cell r="DQ638">
            <v>4</v>
          </cell>
          <cell r="DS638">
            <v>3</v>
          </cell>
          <cell r="DT638" t="str">
            <v>002</v>
          </cell>
        </row>
        <row r="639"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 t="str">
            <v>S</v>
          </cell>
          <cell r="DN639">
            <v>41551.554340277777</v>
          </cell>
          <cell r="DO639">
            <v>2</v>
          </cell>
          <cell r="DP639">
            <v>41551.554976851854</v>
          </cell>
          <cell r="DQ639">
            <v>2</v>
          </cell>
          <cell r="DS639">
            <v>3</v>
          </cell>
          <cell r="DT639" t="str">
            <v>002</v>
          </cell>
        </row>
        <row r="640"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 t="str">
            <v>S</v>
          </cell>
          <cell r="DN640">
            <v>40555.690150462964</v>
          </cell>
          <cell r="DO640">
            <v>1</v>
          </cell>
          <cell r="DP640">
            <v>41183.692615740743</v>
          </cell>
          <cell r="DQ640">
            <v>1</v>
          </cell>
          <cell r="DS640">
            <v>3</v>
          </cell>
          <cell r="DT640" t="str">
            <v>002</v>
          </cell>
        </row>
        <row r="641"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 t="str">
            <v>S</v>
          </cell>
          <cell r="DN641">
            <v>40555.690324074072</v>
          </cell>
          <cell r="DO641">
            <v>1</v>
          </cell>
          <cell r="DP641">
            <v>40830.596342592595</v>
          </cell>
          <cell r="DQ641">
            <v>3</v>
          </cell>
          <cell r="DS641">
            <v>3</v>
          </cell>
          <cell r="DT641" t="str">
            <v>002</v>
          </cell>
        </row>
        <row r="642"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 t="str">
            <v>S</v>
          </cell>
          <cell r="DN642">
            <v>41677.656909722224</v>
          </cell>
          <cell r="DO642">
            <v>4</v>
          </cell>
          <cell r="DP642">
            <v>41677.658935185187</v>
          </cell>
          <cell r="DQ642">
            <v>4</v>
          </cell>
          <cell r="DS642">
            <v>3</v>
          </cell>
          <cell r="DT642" t="str">
            <v>002</v>
          </cell>
        </row>
        <row r="643"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 t="str">
            <v>S</v>
          </cell>
          <cell r="DN643">
            <v>41435.404004629629</v>
          </cell>
          <cell r="DO643">
            <v>4</v>
          </cell>
          <cell r="DP643">
            <v>41435.406724537039</v>
          </cell>
          <cell r="DQ643">
            <v>4</v>
          </cell>
          <cell r="DS643">
            <v>3</v>
          </cell>
          <cell r="DT643" t="str">
            <v>002</v>
          </cell>
        </row>
        <row r="644"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 t="str">
            <v>S</v>
          </cell>
          <cell r="DN644">
            <v>41187.499305555553</v>
          </cell>
          <cell r="DO644">
            <v>4</v>
          </cell>
          <cell r="DP644">
            <v>41187.500358796293</v>
          </cell>
          <cell r="DQ644">
            <v>4</v>
          </cell>
          <cell r="DS644">
            <v>3</v>
          </cell>
          <cell r="DT644" t="str">
            <v>002</v>
          </cell>
        </row>
        <row r="645"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 t="str">
            <v>S</v>
          </cell>
          <cell r="DN645">
            <v>42010.774594907409</v>
          </cell>
          <cell r="DO645">
            <v>4</v>
          </cell>
          <cell r="DP645">
            <v>42010.780011574076</v>
          </cell>
          <cell r="DQ645">
            <v>4</v>
          </cell>
          <cell r="DS645">
            <v>3</v>
          </cell>
          <cell r="DT645" t="str">
            <v>002</v>
          </cell>
        </row>
        <row r="646"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 t="str">
            <v>S</v>
          </cell>
          <cell r="DN646">
            <v>41346.638402777775</v>
          </cell>
          <cell r="DO646">
            <v>4</v>
          </cell>
          <cell r="DP646">
            <v>41346.640740740739</v>
          </cell>
          <cell r="DQ646">
            <v>4</v>
          </cell>
          <cell r="DS646">
            <v>3</v>
          </cell>
          <cell r="DT646" t="str">
            <v>002</v>
          </cell>
        </row>
        <row r="647"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 t="str">
            <v>S</v>
          </cell>
          <cell r="DN647">
            <v>40555.690474537034</v>
          </cell>
          <cell r="DO647">
            <v>1</v>
          </cell>
          <cell r="DP647">
            <v>41183.692615740743</v>
          </cell>
          <cell r="DQ647">
            <v>1</v>
          </cell>
          <cell r="DS647">
            <v>3</v>
          </cell>
          <cell r="DT647" t="str">
            <v>002</v>
          </cell>
        </row>
        <row r="648"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 t="str">
            <v>S</v>
          </cell>
          <cell r="DN648">
            <v>41992.593391203707</v>
          </cell>
          <cell r="DO648">
            <v>4</v>
          </cell>
          <cell r="DP648">
            <v>41992.600775462961</v>
          </cell>
          <cell r="DQ648">
            <v>4</v>
          </cell>
          <cell r="DS648">
            <v>3</v>
          </cell>
          <cell r="DT648" t="str">
            <v>002</v>
          </cell>
        </row>
        <row r="649"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 t="str">
            <v>S</v>
          </cell>
          <cell r="DN649">
            <v>41316.565891203703</v>
          </cell>
          <cell r="DO649">
            <v>4</v>
          </cell>
          <cell r="DP649">
            <v>41316.569050925929</v>
          </cell>
          <cell r="DQ649">
            <v>4</v>
          </cell>
          <cell r="DS649">
            <v>3</v>
          </cell>
          <cell r="DT649" t="str">
            <v>002</v>
          </cell>
        </row>
        <row r="650"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 t="str">
            <v>S</v>
          </cell>
          <cell r="DN650">
            <v>40555.690300925926</v>
          </cell>
          <cell r="DO650">
            <v>1</v>
          </cell>
          <cell r="DP650">
            <v>40555.690300925926</v>
          </cell>
          <cell r="DQ650">
            <v>1</v>
          </cell>
          <cell r="DS650">
            <v>3</v>
          </cell>
          <cell r="DT650" t="str">
            <v>002</v>
          </cell>
        </row>
        <row r="651"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 t="str">
            <v>S</v>
          </cell>
          <cell r="DN651">
            <v>40555.690289351849</v>
          </cell>
          <cell r="DO651">
            <v>1</v>
          </cell>
          <cell r="DP651">
            <v>42123.491446759261</v>
          </cell>
          <cell r="DQ651">
            <v>2</v>
          </cell>
          <cell r="DS651">
            <v>3</v>
          </cell>
          <cell r="DT651" t="str">
            <v>002</v>
          </cell>
        </row>
        <row r="652"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 t="str">
            <v>S</v>
          </cell>
          <cell r="DN652">
            <v>40555.690393518518</v>
          </cell>
          <cell r="DO652">
            <v>1</v>
          </cell>
          <cell r="DP652">
            <v>40555.690393518518</v>
          </cell>
          <cell r="DQ652">
            <v>1</v>
          </cell>
          <cell r="DS652">
            <v>3</v>
          </cell>
          <cell r="DT652" t="str">
            <v>002</v>
          </cell>
        </row>
        <row r="653"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 t="str">
            <v>S</v>
          </cell>
          <cell r="DN653">
            <v>40555.690509259257</v>
          </cell>
          <cell r="DO653">
            <v>1</v>
          </cell>
          <cell r="DP653">
            <v>40555.690509259257</v>
          </cell>
          <cell r="DQ653">
            <v>1</v>
          </cell>
          <cell r="DS653">
            <v>3</v>
          </cell>
          <cell r="DT653" t="str">
            <v>002</v>
          </cell>
        </row>
        <row r="654"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 t="str">
            <v>S</v>
          </cell>
          <cell r="DN654">
            <v>40555.690497685187</v>
          </cell>
          <cell r="DO654">
            <v>1</v>
          </cell>
          <cell r="DP654">
            <v>41666.429814814815</v>
          </cell>
          <cell r="DQ654">
            <v>2</v>
          </cell>
          <cell r="DS654">
            <v>3</v>
          </cell>
          <cell r="DT654" t="str">
            <v>002</v>
          </cell>
        </row>
        <row r="655"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 t="str">
            <v>S</v>
          </cell>
          <cell r="DN655">
            <v>40555.690370370372</v>
          </cell>
          <cell r="DO655">
            <v>1</v>
          </cell>
          <cell r="DP655">
            <v>40555.690370370372</v>
          </cell>
          <cell r="DQ655">
            <v>1</v>
          </cell>
          <cell r="DS655">
            <v>3</v>
          </cell>
          <cell r="DT655" t="str">
            <v>002</v>
          </cell>
        </row>
        <row r="656"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 t="str">
            <v>S</v>
          </cell>
          <cell r="DN656">
            <v>40555.690370370372</v>
          </cell>
          <cell r="DO656">
            <v>1</v>
          </cell>
          <cell r="DP656">
            <v>40555.690370370372</v>
          </cell>
          <cell r="DQ656">
            <v>1</v>
          </cell>
          <cell r="DS656">
            <v>3</v>
          </cell>
          <cell r="DT656" t="str">
            <v>002</v>
          </cell>
        </row>
        <row r="657"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 t="str">
            <v>S</v>
          </cell>
          <cell r="DN657">
            <v>40555.690405092595</v>
          </cell>
          <cell r="DO657">
            <v>1</v>
          </cell>
          <cell r="DP657">
            <v>41745.458356481482</v>
          </cell>
          <cell r="DQ657">
            <v>2</v>
          </cell>
          <cell r="DS657">
            <v>3</v>
          </cell>
          <cell r="DT657" t="str">
            <v>002</v>
          </cell>
        </row>
        <row r="658"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 t="str">
            <v>S</v>
          </cell>
          <cell r="DN658">
            <v>41334.392083333332</v>
          </cell>
          <cell r="DO658">
            <v>4</v>
          </cell>
          <cell r="DP658">
            <v>41334.414710648147</v>
          </cell>
          <cell r="DQ658">
            <v>4</v>
          </cell>
          <cell r="DS658">
            <v>3</v>
          </cell>
          <cell r="DT658" t="str">
            <v>002</v>
          </cell>
        </row>
        <row r="659"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 t="str">
            <v>S</v>
          </cell>
          <cell r="DN659">
            <v>40555.690486111111</v>
          </cell>
          <cell r="DO659">
            <v>1</v>
          </cell>
          <cell r="DP659">
            <v>40555.690497685187</v>
          </cell>
          <cell r="DQ659">
            <v>1</v>
          </cell>
          <cell r="DS659">
            <v>3</v>
          </cell>
          <cell r="DT659" t="str">
            <v>002</v>
          </cell>
        </row>
        <row r="660"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 t="str">
            <v>S</v>
          </cell>
          <cell r="DN660">
            <v>41458.399872685186</v>
          </cell>
          <cell r="DO660">
            <v>4</v>
          </cell>
          <cell r="DP660">
            <v>41458.40184027778</v>
          </cell>
          <cell r="DQ660">
            <v>4</v>
          </cell>
          <cell r="DS660">
            <v>3</v>
          </cell>
          <cell r="DT660" t="str">
            <v>002</v>
          </cell>
        </row>
        <row r="661"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 t="str">
            <v>S</v>
          </cell>
          <cell r="DN661">
            <v>40555.690104166664</v>
          </cell>
          <cell r="DO661">
            <v>1</v>
          </cell>
          <cell r="DP661">
            <v>41183.692615740743</v>
          </cell>
          <cell r="DQ661">
            <v>1</v>
          </cell>
          <cell r="DS661">
            <v>3</v>
          </cell>
          <cell r="DT661" t="str">
            <v>002</v>
          </cell>
        </row>
        <row r="662"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 t="str">
            <v>S</v>
          </cell>
          <cell r="DN662">
            <v>40555.690092592595</v>
          </cell>
          <cell r="DO662">
            <v>1</v>
          </cell>
          <cell r="DP662">
            <v>41829.54550925926</v>
          </cell>
          <cell r="DQ662">
            <v>4</v>
          </cell>
          <cell r="DS662">
            <v>3</v>
          </cell>
          <cell r="DT662" t="str">
            <v>002</v>
          </cell>
        </row>
        <row r="663"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 t="str">
            <v>S</v>
          </cell>
          <cell r="DN663">
            <v>40555.690370370372</v>
          </cell>
          <cell r="DO663">
            <v>1</v>
          </cell>
          <cell r="DP663">
            <v>41989.702581018515</v>
          </cell>
          <cell r="DQ663">
            <v>4</v>
          </cell>
          <cell r="DS663">
            <v>3</v>
          </cell>
          <cell r="DT663" t="str">
            <v>002</v>
          </cell>
        </row>
        <row r="664"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 t="str">
            <v>S</v>
          </cell>
          <cell r="DN664">
            <v>40555.690752314818</v>
          </cell>
          <cell r="DO664">
            <v>1</v>
          </cell>
          <cell r="DP664">
            <v>40555.690752314818</v>
          </cell>
          <cell r="DQ664">
            <v>1</v>
          </cell>
          <cell r="DS664">
            <v>3</v>
          </cell>
          <cell r="DT664" t="str">
            <v>002</v>
          </cell>
        </row>
        <row r="665"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 t="str">
            <v>S</v>
          </cell>
          <cell r="DN665">
            <v>41568.386041666665</v>
          </cell>
          <cell r="DO665">
            <v>2</v>
          </cell>
          <cell r="DP665">
            <v>41568.386805555558</v>
          </cell>
          <cell r="DQ665">
            <v>2</v>
          </cell>
          <cell r="DS665">
            <v>3</v>
          </cell>
          <cell r="DT665" t="str">
            <v>002</v>
          </cell>
        </row>
        <row r="666"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 t="str">
            <v>S</v>
          </cell>
          <cell r="DN666">
            <v>40555.690416666665</v>
          </cell>
          <cell r="DO666">
            <v>1</v>
          </cell>
          <cell r="DP666">
            <v>41360.416805555556</v>
          </cell>
          <cell r="DQ666">
            <v>4</v>
          </cell>
          <cell r="DS666">
            <v>3</v>
          </cell>
          <cell r="DT666" t="str">
            <v>002</v>
          </cell>
        </row>
        <row r="667"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 t="str">
            <v>S</v>
          </cell>
          <cell r="DN667">
            <v>40555.690740740742</v>
          </cell>
          <cell r="DO667">
            <v>1</v>
          </cell>
          <cell r="DP667">
            <v>40555.690740740742</v>
          </cell>
          <cell r="DQ667">
            <v>1</v>
          </cell>
          <cell r="DS667">
            <v>3</v>
          </cell>
          <cell r="DT667" t="str">
            <v>002</v>
          </cell>
        </row>
        <row r="668"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 t="str">
            <v>S</v>
          </cell>
          <cell r="DN668">
            <v>42116.406412037039</v>
          </cell>
          <cell r="DO668">
            <v>4</v>
          </cell>
          <cell r="DP668">
            <v>42116.413518518515</v>
          </cell>
          <cell r="DQ668">
            <v>4</v>
          </cell>
          <cell r="DS668">
            <v>3</v>
          </cell>
          <cell r="DT668" t="str">
            <v>002</v>
          </cell>
        </row>
        <row r="669"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 t="str">
            <v>S</v>
          </cell>
          <cell r="DN669">
            <v>40555.690416666665</v>
          </cell>
          <cell r="DO669">
            <v>1</v>
          </cell>
          <cell r="DP669">
            <v>41960.448206018518</v>
          </cell>
          <cell r="DQ669">
            <v>2</v>
          </cell>
          <cell r="DS669">
            <v>3</v>
          </cell>
          <cell r="DT669" t="str">
            <v>002</v>
          </cell>
        </row>
        <row r="670"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 t="str">
            <v>S</v>
          </cell>
          <cell r="DN670">
            <v>40555.690706018519</v>
          </cell>
          <cell r="DO670">
            <v>1</v>
          </cell>
          <cell r="DP670">
            <v>40919.409675925926</v>
          </cell>
          <cell r="DQ670">
            <v>2</v>
          </cell>
          <cell r="DS670">
            <v>3</v>
          </cell>
          <cell r="DT670" t="str">
            <v>002</v>
          </cell>
        </row>
        <row r="671"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 t="str">
            <v>S</v>
          </cell>
          <cell r="DN671">
            <v>42305.497627314813</v>
          </cell>
          <cell r="DO671">
            <v>4</v>
          </cell>
          <cell r="DP671">
            <v>42305.502789351849</v>
          </cell>
          <cell r="DQ671">
            <v>4</v>
          </cell>
          <cell r="DS671">
            <v>3</v>
          </cell>
          <cell r="DT671" t="str">
            <v>002</v>
          </cell>
        </row>
        <row r="672"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 t="str">
            <v>S</v>
          </cell>
          <cell r="DN672">
            <v>42046.581238425926</v>
          </cell>
          <cell r="DO672">
            <v>4</v>
          </cell>
          <cell r="DP672">
            <v>42059.460694444446</v>
          </cell>
          <cell r="DQ672">
            <v>2</v>
          </cell>
          <cell r="DS672">
            <v>3</v>
          </cell>
          <cell r="DT672" t="str">
            <v>002</v>
          </cell>
        </row>
        <row r="673"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 t="str">
            <v>S</v>
          </cell>
          <cell r="DN673">
            <v>42018.403703703705</v>
          </cell>
          <cell r="DO673">
            <v>4</v>
          </cell>
          <cell r="DP673">
            <v>42019.391828703701</v>
          </cell>
          <cell r="DQ673">
            <v>2</v>
          </cell>
          <cell r="DS673">
            <v>3</v>
          </cell>
          <cell r="DT673" t="str">
            <v>002</v>
          </cell>
        </row>
        <row r="674"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 t="str">
            <v>S</v>
          </cell>
          <cell r="DN674">
            <v>40555.690613425926</v>
          </cell>
          <cell r="DO674">
            <v>1</v>
          </cell>
          <cell r="DP674">
            <v>42136.533564814818</v>
          </cell>
          <cell r="DQ674">
            <v>2</v>
          </cell>
          <cell r="DS674">
            <v>3</v>
          </cell>
          <cell r="DT674" t="str">
            <v>002</v>
          </cell>
        </row>
        <row r="675"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 t="str">
            <v>S</v>
          </cell>
          <cell r="DN675">
            <v>40555.690370370372</v>
          </cell>
          <cell r="DO675">
            <v>1</v>
          </cell>
          <cell r="DP675">
            <v>40555.690370370372</v>
          </cell>
          <cell r="DQ675">
            <v>1</v>
          </cell>
          <cell r="DS675">
            <v>3</v>
          </cell>
          <cell r="DT675" t="str">
            <v>002</v>
          </cell>
        </row>
        <row r="676"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 t="str">
            <v>S</v>
          </cell>
          <cell r="DN676">
            <v>41624.365613425929</v>
          </cell>
          <cell r="DO676">
            <v>2</v>
          </cell>
          <cell r="DP676">
            <v>41659.621724537035</v>
          </cell>
          <cell r="DQ676">
            <v>2</v>
          </cell>
          <cell r="DS676">
            <v>3</v>
          </cell>
          <cell r="DT676" t="str">
            <v>002</v>
          </cell>
        </row>
        <row r="677"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 t="str">
            <v>S</v>
          </cell>
          <cell r="DN677">
            <v>42284.564699074072</v>
          </cell>
          <cell r="DO677">
            <v>4</v>
          </cell>
          <cell r="DP677">
            <v>42284.574259259258</v>
          </cell>
          <cell r="DQ677">
            <v>4</v>
          </cell>
          <cell r="DS677">
            <v>3</v>
          </cell>
          <cell r="DT677" t="str">
            <v>002</v>
          </cell>
        </row>
        <row r="678"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 t="str">
            <v>S</v>
          </cell>
          <cell r="DN678">
            <v>40702.602743055555</v>
          </cell>
          <cell r="DO678">
            <v>4</v>
          </cell>
          <cell r="DP678">
            <v>41183.692615740743</v>
          </cell>
          <cell r="DQ678">
            <v>1</v>
          </cell>
          <cell r="DS678">
            <v>3</v>
          </cell>
          <cell r="DT678" t="str">
            <v>002</v>
          </cell>
        </row>
        <row r="679"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 t="str">
            <v>S</v>
          </cell>
          <cell r="DN679">
            <v>40889.479143518518</v>
          </cell>
          <cell r="DO679">
            <v>2</v>
          </cell>
          <cell r="DP679">
            <v>40889.480578703704</v>
          </cell>
          <cell r="DQ679">
            <v>2</v>
          </cell>
          <cell r="DS679">
            <v>3</v>
          </cell>
          <cell r="DT679" t="str">
            <v>002</v>
          </cell>
        </row>
        <row r="680"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 t="str">
            <v>S</v>
          </cell>
          <cell r="DN680">
            <v>40555.690381944441</v>
          </cell>
          <cell r="DO680">
            <v>1</v>
          </cell>
          <cell r="DP680">
            <v>40555.690381944441</v>
          </cell>
          <cell r="DQ680">
            <v>1</v>
          </cell>
          <cell r="DS680">
            <v>3</v>
          </cell>
          <cell r="DT680" t="str">
            <v>002</v>
          </cell>
        </row>
        <row r="681"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 t="str">
            <v>S</v>
          </cell>
          <cell r="DN681">
            <v>41407.565034722225</v>
          </cell>
          <cell r="DO681">
            <v>4</v>
          </cell>
          <cell r="DP681">
            <v>42066.460416666669</v>
          </cell>
          <cell r="DQ681">
            <v>2</v>
          </cell>
          <cell r="DS681">
            <v>3</v>
          </cell>
          <cell r="DT681" t="str">
            <v>002</v>
          </cell>
        </row>
        <row r="682"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 t="str">
            <v>S</v>
          </cell>
          <cell r="DN682">
            <v>40555.690763888888</v>
          </cell>
          <cell r="DO682">
            <v>1</v>
          </cell>
          <cell r="DP682">
            <v>40555.690763888888</v>
          </cell>
          <cell r="DQ682">
            <v>1</v>
          </cell>
          <cell r="DS682">
            <v>3</v>
          </cell>
          <cell r="DT682" t="str">
            <v>002</v>
          </cell>
        </row>
        <row r="683"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 t="str">
            <v>S</v>
          </cell>
          <cell r="DN683">
            <v>42283.588333333333</v>
          </cell>
          <cell r="DO683">
            <v>4</v>
          </cell>
          <cell r="DP683">
            <v>42283.594652777778</v>
          </cell>
          <cell r="DQ683">
            <v>4</v>
          </cell>
          <cell r="DS683">
            <v>3</v>
          </cell>
          <cell r="DT683" t="str">
            <v>002</v>
          </cell>
        </row>
        <row r="684">
          <cell r="DC684">
            <v>0</v>
          </cell>
          <cell r="DD684">
            <v>0</v>
          </cell>
          <cell r="DE684">
            <v>0</v>
          </cell>
          <cell r="DF684">
            <v>0</v>
          </cell>
          <cell r="DG684">
            <v>0</v>
          </cell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 t="str">
            <v>S</v>
          </cell>
          <cell r="DN684">
            <v>40942.433483796296</v>
          </cell>
          <cell r="DO684">
            <v>2</v>
          </cell>
          <cell r="DP684">
            <v>41183.692615740743</v>
          </cell>
          <cell r="DQ684">
            <v>1</v>
          </cell>
          <cell r="DS684">
            <v>3</v>
          </cell>
          <cell r="DT684" t="str">
            <v>002</v>
          </cell>
        </row>
        <row r="685"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 t="str">
            <v>S</v>
          </cell>
          <cell r="DN685">
            <v>41619.690740740742</v>
          </cell>
          <cell r="DO685">
            <v>4</v>
          </cell>
          <cell r="DP685">
            <v>41841.659224537034</v>
          </cell>
          <cell r="DQ685">
            <v>4</v>
          </cell>
          <cell r="DS685">
            <v>3</v>
          </cell>
          <cell r="DT685" t="str">
            <v>002</v>
          </cell>
        </row>
        <row r="686"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 t="str">
            <v>S</v>
          </cell>
          <cell r="DN686">
            <v>42270.712881944448</v>
          </cell>
          <cell r="DO686">
            <v>4</v>
          </cell>
          <cell r="DP686">
            <v>42275.479942129627</v>
          </cell>
          <cell r="DQ686">
            <v>2</v>
          </cell>
          <cell r="DS686">
            <v>3</v>
          </cell>
          <cell r="DT686" t="str">
            <v>002</v>
          </cell>
        </row>
        <row r="687"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 t="str">
            <v>S</v>
          </cell>
          <cell r="DN687">
            <v>40555.690335648149</v>
          </cell>
          <cell r="DO687">
            <v>1</v>
          </cell>
          <cell r="DP687">
            <v>41142.641933877312</v>
          </cell>
          <cell r="DQ687">
            <v>3</v>
          </cell>
          <cell r="DS687">
            <v>3</v>
          </cell>
          <cell r="DT687" t="str">
            <v>002</v>
          </cell>
        </row>
        <row r="688"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 t="str">
            <v>S</v>
          </cell>
          <cell r="DN688">
            <v>41705.413634259261</v>
          </cell>
          <cell r="DO688">
            <v>4</v>
          </cell>
          <cell r="DP688">
            <v>41941.456863425927</v>
          </cell>
          <cell r="DQ688">
            <v>4</v>
          </cell>
          <cell r="DS688">
            <v>3</v>
          </cell>
          <cell r="DT688" t="str">
            <v>002</v>
          </cell>
        </row>
        <row r="689"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 t="str">
            <v>S</v>
          </cell>
          <cell r="DN689">
            <v>40555.690462962964</v>
          </cell>
          <cell r="DO689">
            <v>1</v>
          </cell>
          <cell r="DP689">
            <v>42192.535138888888</v>
          </cell>
          <cell r="DQ689">
            <v>4</v>
          </cell>
          <cell r="DS689">
            <v>3</v>
          </cell>
          <cell r="DT689" t="str">
            <v>002</v>
          </cell>
        </row>
        <row r="690"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 t="str">
            <v>S</v>
          </cell>
          <cell r="DN690">
            <v>42090.520590277774</v>
          </cell>
          <cell r="DO690">
            <v>4</v>
          </cell>
          <cell r="DP690">
            <v>42090.522488425922</v>
          </cell>
          <cell r="DQ690">
            <v>4</v>
          </cell>
          <cell r="DS690">
            <v>3</v>
          </cell>
          <cell r="DT690" t="str">
            <v>002</v>
          </cell>
        </row>
        <row r="691"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 t="str">
            <v>S</v>
          </cell>
          <cell r="DN691">
            <v>40555.690243055556</v>
          </cell>
          <cell r="DO691">
            <v>1</v>
          </cell>
          <cell r="DP691">
            <v>40555.690243055556</v>
          </cell>
          <cell r="DQ691">
            <v>1</v>
          </cell>
          <cell r="DS691">
            <v>3</v>
          </cell>
          <cell r="DT691" t="str">
            <v>002</v>
          </cell>
        </row>
        <row r="692"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 t="str">
            <v>S</v>
          </cell>
          <cell r="DN692">
            <v>40555.690601851849</v>
          </cell>
          <cell r="DO692">
            <v>1</v>
          </cell>
          <cell r="DP692">
            <v>42136.511678240742</v>
          </cell>
          <cell r="DQ692">
            <v>2</v>
          </cell>
          <cell r="DS692">
            <v>3</v>
          </cell>
          <cell r="DT692" t="str">
            <v>002</v>
          </cell>
        </row>
        <row r="693"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 t="str">
            <v>S</v>
          </cell>
          <cell r="DN693">
            <v>40555.690474537034</v>
          </cell>
          <cell r="DO693">
            <v>1</v>
          </cell>
          <cell r="DP693">
            <v>40555.690474537034</v>
          </cell>
          <cell r="DQ693">
            <v>1</v>
          </cell>
          <cell r="DS693">
            <v>3</v>
          </cell>
          <cell r="DT693" t="str">
            <v>002</v>
          </cell>
        </row>
        <row r="694"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 t="str">
            <v>S</v>
          </cell>
          <cell r="DN694">
            <v>40555.690185185187</v>
          </cell>
          <cell r="DO694">
            <v>1</v>
          </cell>
          <cell r="DP694">
            <v>40555.690185185187</v>
          </cell>
          <cell r="DQ694">
            <v>1</v>
          </cell>
          <cell r="DS694">
            <v>3</v>
          </cell>
          <cell r="DT694" t="str">
            <v>002</v>
          </cell>
        </row>
        <row r="695"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 t="str">
            <v>S</v>
          </cell>
          <cell r="DN695">
            <v>40555.690555555557</v>
          </cell>
          <cell r="DO695">
            <v>1</v>
          </cell>
          <cell r="DP695">
            <v>40555.690555555557</v>
          </cell>
          <cell r="DQ695">
            <v>1</v>
          </cell>
          <cell r="DS695">
            <v>3</v>
          </cell>
          <cell r="DT695" t="str">
            <v>002</v>
          </cell>
        </row>
        <row r="696"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 t="str">
            <v>S</v>
          </cell>
          <cell r="DN696">
            <v>41309.493761574071</v>
          </cell>
          <cell r="DO696">
            <v>4</v>
          </cell>
          <cell r="DP696">
            <v>41309.495034722226</v>
          </cell>
          <cell r="DQ696">
            <v>4</v>
          </cell>
          <cell r="DS696">
            <v>3</v>
          </cell>
          <cell r="DT696" t="str">
            <v>002</v>
          </cell>
        </row>
        <row r="697">
          <cell r="DC697">
            <v>0</v>
          </cell>
          <cell r="DD697">
            <v>0</v>
          </cell>
          <cell r="DE697">
            <v>0</v>
          </cell>
          <cell r="DF697">
            <v>0</v>
          </cell>
          <cell r="DG697">
            <v>0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 t="str">
            <v>S</v>
          </cell>
          <cell r="DN697">
            <v>40791.557939814818</v>
          </cell>
          <cell r="DO697">
            <v>4</v>
          </cell>
          <cell r="DP697">
            <v>41183.692615740743</v>
          </cell>
          <cell r="DQ697">
            <v>1</v>
          </cell>
          <cell r="DS697">
            <v>3</v>
          </cell>
          <cell r="DT697" t="str">
            <v>002</v>
          </cell>
        </row>
        <row r="698"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 t="str">
            <v>S</v>
          </cell>
          <cell r="DN698">
            <v>40786.410995370374</v>
          </cell>
          <cell r="DO698">
            <v>4</v>
          </cell>
          <cell r="DP698">
            <v>41183.692615740743</v>
          </cell>
          <cell r="DQ698">
            <v>1</v>
          </cell>
          <cell r="DS698">
            <v>3</v>
          </cell>
          <cell r="DT698" t="str">
            <v>002</v>
          </cell>
        </row>
        <row r="699"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 t="str">
            <v>S</v>
          </cell>
          <cell r="DN699">
            <v>40555.690428240741</v>
          </cell>
          <cell r="DO699">
            <v>1</v>
          </cell>
          <cell r="DP699">
            <v>41183.692615740743</v>
          </cell>
          <cell r="DQ699">
            <v>1</v>
          </cell>
          <cell r="DS699">
            <v>3</v>
          </cell>
          <cell r="DT699" t="str">
            <v>002</v>
          </cell>
        </row>
        <row r="700"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 t="str">
            <v>S</v>
          </cell>
          <cell r="DN700">
            <v>40786.431446759256</v>
          </cell>
          <cell r="DO700">
            <v>4</v>
          </cell>
          <cell r="DP700">
            <v>42122.660451388889</v>
          </cell>
          <cell r="DQ700">
            <v>4</v>
          </cell>
          <cell r="DS700">
            <v>3</v>
          </cell>
          <cell r="DT700" t="str">
            <v>002</v>
          </cell>
        </row>
        <row r="701"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 t="str">
            <v>S</v>
          </cell>
          <cell r="DN701">
            <v>41095.519976851851</v>
          </cell>
          <cell r="DO701">
            <v>2</v>
          </cell>
          <cell r="DP701">
            <v>41183.693287037036</v>
          </cell>
          <cell r="DQ701">
            <v>1</v>
          </cell>
          <cell r="DS701">
            <v>3</v>
          </cell>
          <cell r="DT701" t="str">
            <v>002</v>
          </cell>
        </row>
        <row r="702"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 t="str">
            <v>S</v>
          </cell>
          <cell r="DN702">
            <v>40555.690451388888</v>
          </cell>
          <cell r="DO702">
            <v>1</v>
          </cell>
          <cell r="DP702">
            <v>41962.539756944447</v>
          </cell>
          <cell r="DQ702">
            <v>4</v>
          </cell>
          <cell r="DS702">
            <v>3</v>
          </cell>
          <cell r="DT702" t="str">
            <v>002</v>
          </cell>
        </row>
        <row r="703"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 t="str">
            <v>S</v>
          </cell>
          <cell r="DN703">
            <v>42178.547372685185</v>
          </cell>
          <cell r="DO703">
            <v>4</v>
          </cell>
          <cell r="DP703">
            <v>42178.563287037039</v>
          </cell>
          <cell r="DQ703">
            <v>4</v>
          </cell>
          <cell r="DS703">
            <v>3</v>
          </cell>
          <cell r="DT703" t="str">
            <v>002</v>
          </cell>
        </row>
        <row r="704"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 t="str">
            <v>S</v>
          </cell>
          <cell r="DN704">
            <v>41071.577824074076</v>
          </cell>
          <cell r="DO704">
            <v>4</v>
          </cell>
          <cell r="DP704">
            <v>41183.692615740743</v>
          </cell>
          <cell r="DQ704">
            <v>1</v>
          </cell>
          <cell r="DS704">
            <v>3</v>
          </cell>
          <cell r="DT704" t="str">
            <v>002</v>
          </cell>
        </row>
        <row r="705"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 t="str">
            <v>S</v>
          </cell>
          <cell r="DN705">
            <v>41666.587083333332</v>
          </cell>
          <cell r="DO705">
            <v>4</v>
          </cell>
          <cell r="DP705">
            <v>41666.590439814812</v>
          </cell>
          <cell r="DQ705">
            <v>4</v>
          </cell>
          <cell r="DS705">
            <v>3</v>
          </cell>
          <cell r="DT705" t="str">
            <v>002</v>
          </cell>
        </row>
        <row r="706"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 t="str">
            <v>S</v>
          </cell>
          <cell r="DN706">
            <v>40555.690243055556</v>
          </cell>
          <cell r="DO706">
            <v>1</v>
          </cell>
          <cell r="DP706">
            <v>41961.492407407408</v>
          </cell>
          <cell r="DQ706">
            <v>4</v>
          </cell>
          <cell r="DS706">
            <v>3</v>
          </cell>
          <cell r="DT706" t="str">
            <v>002</v>
          </cell>
        </row>
        <row r="707">
          <cell r="DC707">
            <v>0</v>
          </cell>
          <cell r="DD707">
            <v>0</v>
          </cell>
          <cell r="DE707">
            <v>0</v>
          </cell>
          <cell r="DF707">
            <v>0</v>
          </cell>
          <cell r="DG707">
            <v>0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 t="str">
            <v>S</v>
          </cell>
          <cell r="DN707">
            <v>41178.58216435185</v>
          </cell>
          <cell r="DO707">
            <v>4</v>
          </cell>
          <cell r="DP707">
            <v>41183.692615740743</v>
          </cell>
          <cell r="DQ707">
            <v>1</v>
          </cell>
          <cell r="DS707">
            <v>3</v>
          </cell>
          <cell r="DT707" t="str">
            <v>002</v>
          </cell>
        </row>
        <row r="708">
          <cell r="DC708">
            <v>0</v>
          </cell>
          <cell r="DD708">
            <v>0</v>
          </cell>
          <cell r="DE708">
            <v>0</v>
          </cell>
          <cell r="DF708">
            <v>0</v>
          </cell>
          <cell r="DG708">
            <v>0</v>
          </cell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 t="str">
            <v>S</v>
          </cell>
          <cell r="DN708">
            <v>42237.579513888886</v>
          </cell>
          <cell r="DO708">
            <v>4</v>
          </cell>
          <cell r="DP708">
            <v>42237.581250000003</v>
          </cell>
          <cell r="DQ708">
            <v>4</v>
          </cell>
          <cell r="DS708">
            <v>3</v>
          </cell>
          <cell r="DT708" t="str">
            <v>002</v>
          </cell>
        </row>
        <row r="709">
          <cell r="DC709">
            <v>0</v>
          </cell>
          <cell r="DD709">
            <v>0</v>
          </cell>
          <cell r="DE709">
            <v>0</v>
          </cell>
          <cell r="DF709">
            <v>0</v>
          </cell>
          <cell r="DG709">
            <v>0</v>
          </cell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 t="str">
            <v>S</v>
          </cell>
          <cell r="DN709">
            <v>41794.453275462962</v>
          </cell>
          <cell r="DO709">
            <v>2</v>
          </cell>
          <cell r="DP709">
            <v>41794.454143518517</v>
          </cell>
          <cell r="DQ709">
            <v>2</v>
          </cell>
          <cell r="DS709">
            <v>3</v>
          </cell>
          <cell r="DT709" t="str">
            <v>002</v>
          </cell>
        </row>
        <row r="710"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 t="str">
            <v>S</v>
          </cell>
          <cell r="DN710">
            <v>41185.670844907407</v>
          </cell>
          <cell r="DO710">
            <v>4</v>
          </cell>
          <cell r="DP710">
            <v>41185.671683831017</v>
          </cell>
          <cell r="DQ710">
            <v>4</v>
          </cell>
          <cell r="DS710">
            <v>3</v>
          </cell>
          <cell r="DT710" t="str">
            <v>002</v>
          </cell>
        </row>
        <row r="711"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 t="str">
            <v>S</v>
          </cell>
          <cell r="DN711">
            <v>40555.690312500003</v>
          </cell>
          <cell r="DO711">
            <v>1</v>
          </cell>
          <cell r="DP711">
            <v>40555.690312500003</v>
          </cell>
          <cell r="DQ711">
            <v>1</v>
          </cell>
          <cell r="DS711">
            <v>3</v>
          </cell>
          <cell r="DT711" t="str">
            <v>002</v>
          </cell>
        </row>
        <row r="712">
          <cell r="DC712">
            <v>0</v>
          </cell>
          <cell r="DD712">
            <v>0</v>
          </cell>
          <cell r="DE712">
            <v>0</v>
          </cell>
          <cell r="DF712">
            <v>0</v>
          </cell>
          <cell r="DG712">
            <v>0</v>
          </cell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 t="str">
            <v>S</v>
          </cell>
          <cell r="DN712">
            <v>40555.690775462965</v>
          </cell>
          <cell r="DO712">
            <v>1</v>
          </cell>
          <cell r="DP712">
            <v>40555.690775462965</v>
          </cell>
          <cell r="DQ712">
            <v>1</v>
          </cell>
          <cell r="DS712">
            <v>3</v>
          </cell>
          <cell r="DT712" t="str">
            <v>002</v>
          </cell>
        </row>
        <row r="713">
          <cell r="DC713">
            <v>0</v>
          </cell>
          <cell r="DD713">
            <v>0</v>
          </cell>
          <cell r="DE713">
            <v>0</v>
          </cell>
          <cell r="DF713">
            <v>0</v>
          </cell>
          <cell r="DG713">
            <v>0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 t="str">
            <v>S</v>
          </cell>
          <cell r="DN713">
            <v>41968.470520833333</v>
          </cell>
          <cell r="DO713">
            <v>4</v>
          </cell>
          <cell r="DP713">
            <v>41968.472094907411</v>
          </cell>
          <cell r="DQ713">
            <v>4</v>
          </cell>
          <cell r="DS713">
            <v>3</v>
          </cell>
          <cell r="DT713" t="str">
            <v>002</v>
          </cell>
        </row>
        <row r="714">
          <cell r="DC714">
            <v>0</v>
          </cell>
          <cell r="DD714">
            <v>0</v>
          </cell>
          <cell r="DE714">
            <v>0</v>
          </cell>
          <cell r="DF714">
            <v>0</v>
          </cell>
          <cell r="DG714">
            <v>0</v>
          </cell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 t="str">
            <v>S</v>
          </cell>
          <cell r="DN714">
            <v>41793.600347222222</v>
          </cell>
          <cell r="DO714">
            <v>2</v>
          </cell>
          <cell r="DP714">
            <v>41793.602847222224</v>
          </cell>
          <cell r="DQ714">
            <v>2</v>
          </cell>
          <cell r="DS714">
            <v>3</v>
          </cell>
          <cell r="DT714" t="str">
            <v>002</v>
          </cell>
        </row>
        <row r="715">
          <cell r="DC715">
            <v>0</v>
          </cell>
          <cell r="DD715">
            <v>0</v>
          </cell>
          <cell r="DE715">
            <v>0</v>
          </cell>
          <cell r="DF715">
            <v>0</v>
          </cell>
          <cell r="DG715">
            <v>0</v>
          </cell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 t="str">
            <v>S</v>
          </cell>
          <cell r="DN715">
            <v>40555.690393518518</v>
          </cell>
          <cell r="DO715">
            <v>1</v>
          </cell>
          <cell r="DP715">
            <v>40555.690393518518</v>
          </cell>
          <cell r="DQ715">
            <v>1</v>
          </cell>
          <cell r="DS715">
            <v>3</v>
          </cell>
          <cell r="DT715" t="str">
            <v>002</v>
          </cell>
        </row>
        <row r="716">
          <cell r="DC716">
            <v>0</v>
          </cell>
          <cell r="DD716">
            <v>0</v>
          </cell>
          <cell r="DE716">
            <v>0</v>
          </cell>
          <cell r="DF716">
            <v>0</v>
          </cell>
          <cell r="DG716">
            <v>0</v>
          </cell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 t="str">
            <v>S</v>
          </cell>
          <cell r="DN716">
            <v>40555.690567129626</v>
          </cell>
          <cell r="DO716">
            <v>1</v>
          </cell>
          <cell r="DP716">
            <v>42080.488958333335</v>
          </cell>
          <cell r="DQ716">
            <v>2</v>
          </cell>
          <cell r="DS716">
            <v>3</v>
          </cell>
          <cell r="DT716" t="str">
            <v>002</v>
          </cell>
        </row>
        <row r="717"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 t="str">
            <v>S</v>
          </cell>
          <cell r="DN717">
            <v>41780.539039351854</v>
          </cell>
          <cell r="DO717">
            <v>4</v>
          </cell>
          <cell r="DP717">
            <v>41869.423020833332</v>
          </cell>
          <cell r="DQ717">
            <v>2</v>
          </cell>
          <cell r="DS717">
            <v>3</v>
          </cell>
          <cell r="DT717" t="str">
            <v>002</v>
          </cell>
        </row>
        <row r="718"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 t="str">
            <v>S</v>
          </cell>
          <cell r="DN718">
            <v>41353.590717592589</v>
          </cell>
          <cell r="DO718">
            <v>4</v>
          </cell>
          <cell r="DP718">
            <v>41353.595150462963</v>
          </cell>
          <cell r="DQ718">
            <v>4</v>
          </cell>
          <cell r="DS718">
            <v>3</v>
          </cell>
          <cell r="DT718" t="str">
            <v>002</v>
          </cell>
        </row>
        <row r="719"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 t="str">
            <v>S</v>
          </cell>
          <cell r="DN719">
            <v>41513.521574074075</v>
          </cell>
          <cell r="DO719">
            <v>2</v>
          </cell>
          <cell r="DP719">
            <v>42026.513171296298</v>
          </cell>
          <cell r="DQ719">
            <v>2</v>
          </cell>
          <cell r="DS719">
            <v>3</v>
          </cell>
          <cell r="DT719" t="str">
            <v>002</v>
          </cell>
        </row>
        <row r="720"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 t="str">
            <v>S</v>
          </cell>
          <cell r="DN720">
            <v>41878.660729166666</v>
          </cell>
          <cell r="DO720">
            <v>4</v>
          </cell>
          <cell r="DP720">
            <v>41878.661168981482</v>
          </cell>
          <cell r="DQ720">
            <v>4</v>
          </cell>
          <cell r="DS720">
            <v>3</v>
          </cell>
          <cell r="DT720" t="str">
            <v>002</v>
          </cell>
        </row>
        <row r="721"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 t="str">
            <v>S</v>
          </cell>
          <cell r="DN721">
            <v>40555.690775462965</v>
          </cell>
          <cell r="DO721">
            <v>1</v>
          </cell>
          <cell r="DP721">
            <v>42136.524212962962</v>
          </cell>
          <cell r="DQ721">
            <v>2</v>
          </cell>
          <cell r="DS721">
            <v>3</v>
          </cell>
          <cell r="DT721" t="str">
            <v>002</v>
          </cell>
        </row>
        <row r="722"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 t="str">
            <v>S</v>
          </cell>
          <cell r="DN722">
            <v>40555.690081018518</v>
          </cell>
          <cell r="DO722">
            <v>1</v>
          </cell>
          <cell r="DP722">
            <v>40555.690081018518</v>
          </cell>
          <cell r="DQ722">
            <v>1</v>
          </cell>
          <cell r="DS722">
            <v>3</v>
          </cell>
          <cell r="DT722" t="str">
            <v>002</v>
          </cell>
        </row>
        <row r="723"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 t="str">
            <v>S</v>
          </cell>
          <cell r="DN723">
            <v>41841.579745370371</v>
          </cell>
          <cell r="DO723">
            <v>4</v>
          </cell>
          <cell r="DP723">
            <v>41841.581145833334</v>
          </cell>
          <cell r="DQ723">
            <v>4</v>
          </cell>
          <cell r="DS723">
            <v>3</v>
          </cell>
          <cell r="DT723" t="str">
            <v>002</v>
          </cell>
        </row>
        <row r="724"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 t="str">
            <v>S</v>
          </cell>
          <cell r="DN724">
            <v>40942.453275462962</v>
          </cell>
          <cell r="DO724">
            <v>2</v>
          </cell>
          <cell r="DP724">
            <v>41659.587881944448</v>
          </cell>
          <cell r="DQ724">
            <v>2</v>
          </cell>
          <cell r="DS724">
            <v>3</v>
          </cell>
          <cell r="DT724" t="str">
            <v>002</v>
          </cell>
        </row>
        <row r="725">
          <cell r="DC725">
            <v>0</v>
          </cell>
          <cell r="DD725">
            <v>0</v>
          </cell>
          <cell r="DE725">
            <v>0</v>
          </cell>
          <cell r="DF725">
            <v>0</v>
          </cell>
          <cell r="DG725">
            <v>0</v>
          </cell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 t="str">
            <v>S</v>
          </cell>
          <cell r="DN725">
            <v>40555.690497685187</v>
          </cell>
          <cell r="DO725">
            <v>1</v>
          </cell>
          <cell r="DP725">
            <v>41183.692615740743</v>
          </cell>
          <cell r="DQ725">
            <v>1</v>
          </cell>
          <cell r="DS725">
            <v>3</v>
          </cell>
          <cell r="DT725" t="str">
            <v>002</v>
          </cell>
        </row>
        <row r="726">
          <cell r="DC726">
            <v>0</v>
          </cell>
          <cell r="DD726">
            <v>0</v>
          </cell>
          <cell r="DE726">
            <v>0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 t="str">
            <v>S</v>
          </cell>
          <cell r="DN726">
            <v>41568.474652777775</v>
          </cell>
          <cell r="DO726">
            <v>2</v>
          </cell>
          <cell r="DP726">
            <v>41568.475474537037</v>
          </cell>
          <cell r="DQ726">
            <v>2</v>
          </cell>
          <cell r="DS726">
            <v>3</v>
          </cell>
          <cell r="DT726" t="str">
            <v>002</v>
          </cell>
        </row>
        <row r="727"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 t="str">
            <v>S</v>
          </cell>
          <cell r="DN727">
            <v>41660.594444444447</v>
          </cell>
          <cell r="DO727">
            <v>2</v>
          </cell>
          <cell r="DP727">
            <v>41660.596331018518</v>
          </cell>
          <cell r="DQ727">
            <v>2</v>
          </cell>
          <cell r="DS727">
            <v>3</v>
          </cell>
          <cell r="DT727" t="str">
            <v>002</v>
          </cell>
        </row>
        <row r="728">
          <cell r="DC728">
            <v>0</v>
          </cell>
          <cell r="DD728">
            <v>0</v>
          </cell>
          <cell r="DE728">
            <v>0</v>
          </cell>
          <cell r="DF728">
            <v>0</v>
          </cell>
          <cell r="DG728">
            <v>0</v>
          </cell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 t="str">
            <v>S</v>
          </cell>
          <cell r="DN728">
            <v>40668.442175925928</v>
          </cell>
          <cell r="DO728">
            <v>2</v>
          </cell>
          <cell r="DP728">
            <v>41659.604988425926</v>
          </cell>
          <cell r="DQ728">
            <v>2</v>
          </cell>
          <cell r="DS728">
            <v>3</v>
          </cell>
          <cell r="DT728" t="str">
            <v>002</v>
          </cell>
        </row>
        <row r="729"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 t="str">
            <v>S</v>
          </cell>
          <cell r="DN729">
            <v>41407.653749999998</v>
          </cell>
          <cell r="DO729">
            <v>4</v>
          </cell>
          <cell r="DP729">
            <v>41407.655960648146</v>
          </cell>
          <cell r="DQ729">
            <v>4</v>
          </cell>
          <cell r="DS729">
            <v>3</v>
          </cell>
          <cell r="DT729" t="str">
            <v>002</v>
          </cell>
        </row>
        <row r="730"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 t="str">
            <v>S</v>
          </cell>
          <cell r="DN730">
            <v>41628.431087962963</v>
          </cell>
          <cell r="DO730">
            <v>4</v>
          </cell>
          <cell r="DP730">
            <v>41628.433136574073</v>
          </cell>
          <cell r="DQ730">
            <v>4</v>
          </cell>
          <cell r="DS730">
            <v>3</v>
          </cell>
          <cell r="DT730" t="str">
            <v>002</v>
          </cell>
        </row>
        <row r="731"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 t="str">
            <v>E</v>
          </cell>
          <cell r="DN731">
            <v>41040.712870370371</v>
          </cell>
          <cell r="DO731">
            <v>4</v>
          </cell>
          <cell r="DP731">
            <v>41170.649178240739</v>
          </cell>
          <cell r="DQ731">
            <v>3</v>
          </cell>
          <cell r="DS731">
            <v>3</v>
          </cell>
          <cell r="DT731" t="str">
            <v>002</v>
          </cell>
        </row>
        <row r="732"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 t="str">
            <v>S</v>
          </cell>
          <cell r="DN732">
            <v>40555.690312500003</v>
          </cell>
          <cell r="DO732">
            <v>1</v>
          </cell>
          <cell r="DP732">
            <v>40555.690312500003</v>
          </cell>
          <cell r="DQ732">
            <v>1</v>
          </cell>
          <cell r="DS732">
            <v>3</v>
          </cell>
          <cell r="DT732" t="str">
            <v>002</v>
          </cell>
        </row>
        <row r="733"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 t="str">
            <v>S</v>
          </cell>
          <cell r="DN733">
            <v>40555.690659722219</v>
          </cell>
          <cell r="DO733">
            <v>1</v>
          </cell>
          <cell r="DP733">
            <v>42193.473379629628</v>
          </cell>
          <cell r="DQ733">
            <v>4</v>
          </cell>
          <cell r="DS733">
            <v>3</v>
          </cell>
          <cell r="DT733" t="str">
            <v>002</v>
          </cell>
        </row>
        <row r="734"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 t="str">
            <v>S</v>
          </cell>
          <cell r="DN734">
            <v>40767.470775462964</v>
          </cell>
          <cell r="DO734">
            <v>4</v>
          </cell>
          <cell r="DP734">
            <v>40767.471701388888</v>
          </cell>
          <cell r="DQ734">
            <v>4</v>
          </cell>
          <cell r="DS734">
            <v>3</v>
          </cell>
          <cell r="DT734" t="str">
            <v>002</v>
          </cell>
        </row>
        <row r="735"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 t="str">
            <v>S</v>
          </cell>
          <cell r="DN735">
            <v>41793.596377314818</v>
          </cell>
          <cell r="DO735">
            <v>2</v>
          </cell>
          <cell r="DP735">
            <v>41793.596724537034</v>
          </cell>
          <cell r="DQ735">
            <v>2</v>
          </cell>
          <cell r="DS735">
            <v>3</v>
          </cell>
          <cell r="DT735" t="str">
            <v>002</v>
          </cell>
        </row>
        <row r="736"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 t="str">
            <v>S</v>
          </cell>
          <cell r="DN736">
            <v>41220.64166666667</v>
          </cell>
          <cell r="DO736">
            <v>4</v>
          </cell>
          <cell r="DP736">
            <v>41220.643113425926</v>
          </cell>
          <cell r="DQ736">
            <v>4</v>
          </cell>
          <cell r="DS736">
            <v>3</v>
          </cell>
          <cell r="DT736" t="str">
            <v>002</v>
          </cell>
        </row>
        <row r="737"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 t="str">
            <v>S</v>
          </cell>
          <cell r="DN737">
            <v>40555.690509259257</v>
          </cell>
          <cell r="DO737">
            <v>1</v>
          </cell>
          <cell r="DP737">
            <v>41354.502349537041</v>
          </cell>
          <cell r="DQ737">
            <v>2</v>
          </cell>
          <cell r="DS737">
            <v>3</v>
          </cell>
          <cell r="DT737" t="str">
            <v>002</v>
          </cell>
        </row>
        <row r="738"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 t="str">
            <v>S</v>
          </cell>
          <cell r="DN738">
            <v>41575.411446759259</v>
          </cell>
          <cell r="DO738">
            <v>2</v>
          </cell>
          <cell r="DP738">
            <v>41575.414722222224</v>
          </cell>
          <cell r="DQ738">
            <v>2</v>
          </cell>
          <cell r="DS738">
            <v>3</v>
          </cell>
          <cell r="DT738" t="str">
            <v>002</v>
          </cell>
        </row>
        <row r="739"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 t="str">
            <v>S</v>
          </cell>
          <cell r="DN739">
            <v>40555.690752314818</v>
          </cell>
          <cell r="DO739">
            <v>1</v>
          </cell>
          <cell r="DP739">
            <v>41215.552245370367</v>
          </cell>
          <cell r="DQ739">
            <v>4</v>
          </cell>
          <cell r="DS739">
            <v>3</v>
          </cell>
          <cell r="DT739" t="str">
            <v>002</v>
          </cell>
        </row>
        <row r="740"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 t="str">
            <v>S</v>
          </cell>
          <cell r="DN740">
            <v>41393.656307870369</v>
          </cell>
          <cell r="DO740">
            <v>4</v>
          </cell>
          <cell r="DP740">
            <v>41393.659502314818</v>
          </cell>
          <cell r="DQ740">
            <v>4</v>
          </cell>
          <cell r="DS740">
            <v>3</v>
          </cell>
          <cell r="DT740" t="str">
            <v>002</v>
          </cell>
        </row>
        <row r="741"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 t="str">
            <v>S</v>
          </cell>
          <cell r="DN741">
            <v>40555.690405092595</v>
          </cell>
          <cell r="DO741">
            <v>1</v>
          </cell>
          <cell r="DP741">
            <v>41183.692615740743</v>
          </cell>
          <cell r="DQ741">
            <v>1</v>
          </cell>
          <cell r="DS741">
            <v>3</v>
          </cell>
          <cell r="DT741" t="str">
            <v>002</v>
          </cell>
        </row>
        <row r="742"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 t="str">
            <v>S</v>
          </cell>
          <cell r="DN742">
            <v>40772.619050925925</v>
          </cell>
          <cell r="DO742">
            <v>4</v>
          </cell>
          <cell r="DP742">
            <v>41183.692615740743</v>
          </cell>
          <cell r="DQ742">
            <v>1</v>
          </cell>
          <cell r="DS742">
            <v>3</v>
          </cell>
          <cell r="DT742" t="str">
            <v>002</v>
          </cell>
        </row>
        <row r="743"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 t="str">
            <v>S</v>
          </cell>
          <cell r="DN743">
            <v>41458.395324074074</v>
          </cell>
          <cell r="DO743">
            <v>4</v>
          </cell>
          <cell r="DP743">
            <v>41458.397407407407</v>
          </cell>
          <cell r="DQ743">
            <v>4</v>
          </cell>
          <cell r="DS743">
            <v>3</v>
          </cell>
          <cell r="DT743" t="str">
            <v>002</v>
          </cell>
        </row>
        <row r="744"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 t="str">
            <v>S</v>
          </cell>
          <cell r="DN744">
            <v>40555.69027777778</v>
          </cell>
          <cell r="DO744">
            <v>1</v>
          </cell>
          <cell r="DP744">
            <v>40555.69027777778</v>
          </cell>
          <cell r="DQ744">
            <v>1</v>
          </cell>
          <cell r="DS744">
            <v>3</v>
          </cell>
          <cell r="DT744" t="str">
            <v>002</v>
          </cell>
        </row>
        <row r="745"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 t="str">
            <v>S</v>
          </cell>
          <cell r="DN745">
            <v>40555.69059027778</v>
          </cell>
          <cell r="DO745">
            <v>1</v>
          </cell>
          <cell r="DP745">
            <v>40555.69059027778</v>
          </cell>
          <cell r="DQ745">
            <v>1</v>
          </cell>
          <cell r="DS745">
            <v>3</v>
          </cell>
          <cell r="DT745" t="str">
            <v>002</v>
          </cell>
        </row>
        <row r="746"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 t="str">
            <v>S</v>
          </cell>
          <cell r="DN746">
            <v>40555.690613425926</v>
          </cell>
          <cell r="DO746">
            <v>1</v>
          </cell>
          <cell r="DP746">
            <v>40555.690613425926</v>
          </cell>
          <cell r="DQ746">
            <v>1</v>
          </cell>
          <cell r="DS746">
            <v>3</v>
          </cell>
          <cell r="DT746" t="str">
            <v>002</v>
          </cell>
        </row>
        <row r="747"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 t="str">
            <v>S</v>
          </cell>
          <cell r="DN747">
            <v>40555.690659722219</v>
          </cell>
          <cell r="DO747">
            <v>1</v>
          </cell>
          <cell r="DP747">
            <v>41155.526678240742</v>
          </cell>
          <cell r="DQ747">
            <v>4</v>
          </cell>
          <cell r="DS747">
            <v>3</v>
          </cell>
          <cell r="DT747" t="str">
            <v>002</v>
          </cell>
        </row>
        <row r="748"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 t="str">
            <v>S</v>
          </cell>
          <cell r="DN748">
            <v>41631.421018518522</v>
          </cell>
          <cell r="DO748">
            <v>4</v>
          </cell>
          <cell r="DP748">
            <v>41631.424108796295</v>
          </cell>
          <cell r="DQ748">
            <v>4</v>
          </cell>
          <cell r="DS748">
            <v>3</v>
          </cell>
          <cell r="DT748" t="str">
            <v>002</v>
          </cell>
        </row>
        <row r="749"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 t="str">
            <v>S</v>
          </cell>
          <cell r="DN749">
            <v>41094.585127314815</v>
          </cell>
          <cell r="DO749">
            <v>4</v>
          </cell>
          <cell r="DP749">
            <v>41183.692615740743</v>
          </cell>
          <cell r="DQ749">
            <v>1</v>
          </cell>
          <cell r="DS749">
            <v>3</v>
          </cell>
          <cell r="DT749" t="str">
            <v>002</v>
          </cell>
        </row>
        <row r="750"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 t="str">
            <v>S</v>
          </cell>
          <cell r="DN750">
            <v>40555.690567129626</v>
          </cell>
          <cell r="DO750">
            <v>1</v>
          </cell>
          <cell r="DP750">
            <v>41710.475659722222</v>
          </cell>
          <cell r="DQ750">
            <v>4</v>
          </cell>
          <cell r="DS750">
            <v>3</v>
          </cell>
          <cell r="DT750" t="str">
            <v>002</v>
          </cell>
        </row>
        <row r="751"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 t="str">
            <v>S</v>
          </cell>
          <cell r="DN751">
            <v>42073.695416666669</v>
          </cell>
          <cell r="DO751">
            <v>4</v>
          </cell>
          <cell r="DP751">
            <v>42073.696921296294</v>
          </cell>
          <cell r="DQ751">
            <v>4</v>
          </cell>
          <cell r="DS751">
            <v>3</v>
          </cell>
          <cell r="DT751" t="str">
            <v>002</v>
          </cell>
        </row>
        <row r="752"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 t="str">
            <v>S</v>
          </cell>
          <cell r="DN752">
            <v>40767.573171296295</v>
          </cell>
          <cell r="DO752">
            <v>4</v>
          </cell>
          <cell r="DP752">
            <v>40767.575806134257</v>
          </cell>
          <cell r="DQ752">
            <v>4</v>
          </cell>
          <cell r="DS752">
            <v>3</v>
          </cell>
          <cell r="DT752" t="str">
            <v>002</v>
          </cell>
        </row>
        <row r="753"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 t="str">
            <v>S</v>
          </cell>
          <cell r="DN753">
            <v>40555.690625000003</v>
          </cell>
          <cell r="DO753">
            <v>1</v>
          </cell>
          <cell r="DP753">
            <v>41806.621006944442</v>
          </cell>
          <cell r="DQ753">
            <v>4</v>
          </cell>
          <cell r="DS753">
            <v>3</v>
          </cell>
          <cell r="DT753" t="str">
            <v>002</v>
          </cell>
        </row>
        <row r="754"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 t="str">
            <v>S</v>
          </cell>
          <cell r="DN754">
            <v>40555.690196759257</v>
          </cell>
          <cell r="DO754">
            <v>1</v>
          </cell>
          <cell r="DP754">
            <v>41701.620289351849</v>
          </cell>
          <cell r="DQ754">
            <v>4</v>
          </cell>
          <cell r="DS754">
            <v>3</v>
          </cell>
          <cell r="DT754" t="str">
            <v>002</v>
          </cell>
        </row>
        <row r="755"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 t="str">
            <v>S</v>
          </cell>
          <cell r="DN755">
            <v>40715.388749999998</v>
          </cell>
          <cell r="DO755">
            <v>2</v>
          </cell>
          <cell r="DP755">
            <v>41659.463946759257</v>
          </cell>
          <cell r="DQ755">
            <v>2</v>
          </cell>
          <cell r="DS755">
            <v>3</v>
          </cell>
          <cell r="DT755" t="str">
            <v>002</v>
          </cell>
        </row>
        <row r="756"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 t="str">
            <v>S</v>
          </cell>
          <cell r="DN756">
            <v>40555.690509259257</v>
          </cell>
          <cell r="DO756">
            <v>1</v>
          </cell>
          <cell r="DP756">
            <v>40555.690509259257</v>
          </cell>
          <cell r="DQ756">
            <v>1</v>
          </cell>
          <cell r="DS756">
            <v>3</v>
          </cell>
          <cell r="DT756" t="str">
            <v>002</v>
          </cell>
        </row>
        <row r="757"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 t="str">
            <v>S</v>
          </cell>
          <cell r="DN757">
            <v>40555.690254629626</v>
          </cell>
          <cell r="DO757">
            <v>1</v>
          </cell>
          <cell r="DP757">
            <v>40555.690254629626</v>
          </cell>
          <cell r="DQ757">
            <v>1</v>
          </cell>
          <cell r="DS757">
            <v>3</v>
          </cell>
          <cell r="DT757" t="str">
            <v>002</v>
          </cell>
        </row>
        <row r="758"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 t="str">
            <v>S</v>
          </cell>
          <cell r="DN758">
            <v>41703.652349537035</v>
          </cell>
          <cell r="DO758">
            <v>4</v>
          </cell>
          <cell r="DP758">
            <v>41703.656655092593</v>
          </cell>
          <cell r="DQ758">
            <v>4</v>
          </cell>
          <cell r="DS758">
            <v>3</v>
          </cell>
          <cell r="DT758" t="str">
            <v>002</v>
          </cell>
        </row>
        <row r="759"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 t="str">
            <v>S</v>
          </cell>
          <cell r="DN759">
            <v>41456.666631944441</v>
          </cell>
          <cell r="DO759">
            <v>4</v>
          </cell>
          <cell r="DP759">
            <v>41456.669016203705</v>
          </cell>
          <cell r="DQ759">
            <v>4</v>
          </cell>
          <cell r="DS759">
            <v>3</v>
          </cell>
          <cell r="DT759" t="str">
            <v>002</v>
          </cell>
        </row>
        <row r="760"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 t="str">
            <v>S</v>
          </cell>
          <cell r="DN760">
            <v>40555.690694444442</v>
          </cell>
          <cell r="DO760">
            <v>1</v>
          </cell>
          <cell r="DP760">
            <v>42159.543506944443</v>
          </cell>
          <cell r="DQ760">
            <v>2</v>
          </cell>
          <cell r="DS760">
            <v>3</v>
          </cell>
          <cell r="DT760" t="str">
            <v>002</v>
          </cell>
        </row>
        <row r="761"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 t="str">
            <v>S</v>
          </cell>
          <cell r="DN761">
            <v>41332.541527777779</v>
          </cell>
          <cell r="DO761">
            <v>4</v>
          </cell>
          <cell r="DP761">
            <v>41954.500023148146</v>
          </cell>
          <cell r="DQ761">
            <v>11</v>
          </cell>
          <cell r="DS761">
            <v>3</v>
          </cell>
          <cell r="DT761" t="str">
            <v>002</v>
          </cell>
        </row>
        <row r="762"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 t="str">
            <v>S</v>
          </cell>
          <cell r="DN762">
            <v>40555.690787037034</v>
          </cell>
          <cell r="DO762">
            <v>1</v>
          </cell>
          <cell r="DP762">
            <v>40555.690787037034</v>
          </cell>
          <cell r="DQ762">
            <v>1</v>
          </cell>
          <cell r="DS762">
            <v>3</v>
          </cell>
          <cell r="DT762" t="str">
            <v>002</v>
          </cell>
        </row>
        <row r="763"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 t="str">
            <v>S</v>
          </cell>
          <cell r="DN763">
            <v>42311.423414351855</v>
          </cell>
          <cell r="DO763">
            <v>4</v>
          </cell>
          <cell r="DP763">
            <v>42311.429803240739</v>
          </cell>
          <cell r="DQ763">
            <v>4</v>
          </cell>
          <cell r="DS763">
            <v>3</v>
          </cell>
          <cell r="DT763" t="str">
            <v>002</v>
          </cell>
        </row>
        <row r="764"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 t="str">
            <v>S</v>
          </cell>
          <cell r="DN764">
            <v>41136.495578703703</v>
          </cell>
          <cell r="DO764">
            <v>2</v>
          </cell>
          <cell r="DP764">
            <v>41659.619756944441</v>
          </cell>
          <cell r="DQ764">
            <v>2</v>
          </cell>
          <cell r="DS764">
            <v>3</v>
          </cell>
          <cell r="DT764" t="str">
            <v>002</v>
          </cell>
        </row>
        <row r="765"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 t="str">
            <v>S</v>
          </cell>
          <cell r="DN765">
            <v>41519.63040509259</v>
          </cell>
          <cell r="DO765">
            <v>4</v>
          </cell>
          <cell r="DP765">
            <v>41519.631076388891</v>
          </cell>
          <cell r="DQ765">
            <v>4</v>
          </cell>
          <cell r="DR765" t="str">
            <v xml:space="preserve">     1606</v>
          </cell>
          <cell r="DS765">
            <v>3</v>
          </cell>
          <cell r="DT765" t="str">
            <v>002</v>
          </cell>
        </row>
        <row r="766"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 t="str">
            <v>S</v>
          </cell>
          <cell r="DN766">
            <v>40648.418078703704</v>
          </cell>
          <cell r="DO766">
            <v>2</v>
          </cell>
          <cell r="DP766">
            <v>41183.692615740743</v>
          </cell>
          <cell r="DQ766">
            <v>1</v>
          </cell>
          <cell r="DS766">
            <v>3</v>
          </cell>
          <cell r="DT766" t="str">
            <v>002</v>
          </cell>
        </row>
        <row r="767"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 t="str">
            <v>S</v>
          </cell>
          <cell r="DN767">
            <v>42090.471516203703</v>
          </cell>
          <cell r="DO767">
            <v>4</v>
          </cell>
          <cell r="DP767">
            <v>42090.475358796299</v>
          </cell>
          <cell r="DQ767">
            <v>4</v>
          </cell>
          <cell r="DS767">
            <v>3</v>
          </cell>
          <cell r="DT767" t="str">
            <v>002</v>
          </cell>
        </row>
        <row r="768"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 t="str">
            <v>S</v>
          </cell>
          <cell r="DN768">
            <v>40555.690659722219</v>
          </cell>
          <cell r="DO768">
            <v>1</v>
          </cell>
          <cell r="DP768">
            <v>40555.690659722219</v>
          </cell>
          <cell r="DQ768">
            <v>1</v>
          </cell>
          <cell r="DS768">
            <v>3</v>
          </cell>
          <cell r="DT768" t="str">
            <v>002</v>
          </cell>
        </row>
        <row r="769"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 t="str">
            <v>S</v>
          </cell>
          <cell r="DN769">
            <v>42046.598935185182</v>
          </cell>
          <cell r="DO769">
            <v>4</v>
          </cell>
          <cell r="DP769">
            <v>42046.600659722222</v>
          </cell>
          <cell r="DQ769">
            <v>4</v>
          </cell>
          <cell r="DS769">
            <v>3</v>
          </cell>
          <cell r="DT769" t="str">
            <v>002</v>
          </cell>
        </row>
        <row r="770"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 t="str">
            <v>S</v>
          </cell>
          <cell r="DN770">
            <v>40555.690740740742</v>
          </cell>
          <cell r="DO770">
            <v>1</v>
          </cell>
          <cell r="DP770">
            <v>40555.690740740742</v>
          </cell>
          <cell r="DQ770">
            <v>1</v>
          </cell>
          <cell r="DS770">
            <v>3</v>
          </cell>
          <cell r="DT770" t="str">
            <v>002</v>
          </cell>
        </row>
        <row r="771"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 t="str">
            <v>S</v>
          </cell>
          <cell r="DN771">
            <v>41619.439988425926</v>
          </cell>
          <cell r="DO771">
            <v>2</v>
          </cell>
          <cell r="DP771">
            <v>41659.569965277777</v>
          </cell>
          <cell r="DQ771">
            <v>2</v>
          </cell>
          <cell r="DS771">
            <v>3</v>
          </cell>
          <cell r="DT771" t="str">
            <v>002</v>
          </cell>
        </row>
        <row r="772"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 t="str">
            <v>S</v>
          </cell>
          <cell r="DN772">
            <v>41346.658425925925</v>
          </cell>
          <cell r="DO772">
            <v>4</v>
          </cell>
          <cell r="DP772">
            <v>41659.476747685185</v>
          </cell>
          <cell r="DQ772">
            <v>2</v>
          </cell>
          <cell r="DS772">
            <v>3</v>
          </cell>
          <cell r="DT772" t="str">
            <v>002</v>
          </cell>
        </row>
        <row r="773"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 t="str">
            <v>S</v>
          </cell>
          <cell r="DN773">
            <v>40555.690312500003</v>
          </cell>
          <cell r="DO773">
            <v>1</v>
          </cell>
          <cell r="DP773">
            <v>40555.690312500003</v>
          </cell>
          <cell r="DQ773">
            <v>1</v>
          </cell>
          <cell r="DS773">
            <v>3</v>
          </cell>
          <cell r="DT773" t="str">
            <v>002</v>
          </cell>
        </row>
        <row r="774"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 t="str">
            <v>S</v>
          </cell>
          <cell r="DN774">
            <v>40555.690324074072</v>
          </cell>
          <cell r="DO774">
            <v>1</v>
          </cell>
          <cell r="DP774">
            <v>40555.690324074072</v>
          </cell>
          <cell r="DQ774">
            <v>1</v>
          </cell>
          <cell r="DS774">
            <v>3</v>
          </cell>
          <cell r="DT774" t="str">
            <v>002</v>
          </cell>
        </row>
        <row r="775"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 t="str">
            <v>E</v>
          </cell>
          <cell r="DN775">
            <v>40555.690671296295</v>
          </cell>
          <cell r="DO775">
            <v>1</v>
          </cell>
          <cell r="DP775">
            <v>41687.686400462961</v>
          </cell>
          <cell r="DQ775">
            <v>4</v>
          </cell>
          <cell r="DS775">
            <v>3</v>
          </cell>
          <cell r="DT775" t="str">
            <v>002</v>
          </cell>
        </row>
        <row r="776"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 t="str">
            <v>S</v>
          </cell>
          <cell r="DN776">
            <v>41234.515648148146</v>
          </cell>
          <cell r="DO776">
            <v>4</v>
          </cell>
          <cell r="DP776">
            <v>41234.518645833334</v>
          </cell>
          <cell r="DQ776">
            <v>4</v>
          </cell>
          <cell r="DS776">
            <v>3</v>
          </cell>
          <cell r="DT776" t="str">
            <v>002</v>
          </cell>
        </row>
        <row r="777"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 t="str">
            <v>S</v>
          </cell>
          <cell r="DN777">
            <v>42073.701307870368</v>
          </cell>
          <cell r="DO777">
            <v>4</v>
          </cell>
          <cell r="DP777">
            <v>42073.703148148146</v>
          </cell>
          <cell r="DQ777">
            <v>4</v>
          </cell>
          <cell r="DS777">
            <v>3</v>
          </cell>
          <cell r="DT777" t="str">
            <v>002</v>
          </cell>
        </row>
        <row r="778"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 t="str">
            <v>S</v>
          </cell>
          <cell r="DN778">
            <v>41239.591863425929</v>
          </cell>
          <cell r="DO778">
            <v>4</v>
          </cell>
          <cell r="DP778">
            <v>41239.601956018516</v>
          </cell>
          <cell r="DQ778">
            <v>4</v>
          </cell>
          <cell r="DS778">
            <v>3</v>
          </cell>
          <cell r="DT778" t="str">
            <v>002</v>
          </cell>
        </row>
        <row r="779"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 t="str">
            <v>S</v>
          </cell>
          <cell r="DN779">
            <v>40555.690613425926</v>
          </cell>
          <cell r="DO779">
            <v>1</v>
          </cell>
          <cell r="DP779">
            <v>40555.690613425926</v>
          </cell>
          <cell r="DQ779">
            <v>1</v>
          </cell>
          <cell r="DS779">
            <v>3</v>
          </cell>
          <cell r="DT779" t="str">
            <v>002</v>
          </cell>
        </row>
        <row r="780"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 t="str">
            <v>S</v>
          </cell>
          <cell r="DN780">
            <v>41684.515601851854</v>
          </cell>
          <cell r="DO780">
            <v>4</v>
          </cell>
          <cell r="DP780">
            <v>41717.450162037036</v>
          </cell>
          <cell r="DQ780">
            <v>2</v>
          </cell>
          <cell r="DS780">
            <v>3</v>
          </cell>
          <cell r="DT780" t="str">
            <v>002</v>
          </cell>
        </row>
        <row r="781"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 t="str">
            <v>S</v>
          </cell>
          <cell r="DN781">
            <v>40555.690439814818</v>
          </cell>
          <cell r="DO781">
            <v>1</v>
          </cell>
          <cell r="DP781">
            <v>40555.690439814818</v>
          </cell>
          <cell r="DQ781">
            <v>1</v>
          </cell>
          <cell r="DS781">
            <v>3</v>
          </cell>
          <cell r="DT781" t="str">
            <v>002</v>
          </cell>
        </row>
        <row r="782"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 t="str">
            <v>S</v>
          </cell>
          <cell r="DN782">
            <v>40555.690416666665</v>
          </cell>
          <cell r="DO782">
            <v>1</v>
          </cell>
          <cell r="DP782">
            <v>40555.690416666665</v>
          </cell>
          <cell r="DQ782">
            <v>1</v>
          </cell>
          <cell r="DS782">
            <v>3</v>
          </cell>
          <cell r="DT782" t="str">
            <v>002</v>
          </cell>
        </row>
        <row r="783"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 t="str">
            <v>S</v>
          </cell>
          <cell r="DN783">
            <v>40555.690324074072</v>
          </cell>
          <cell r="DO783">
            <v>1</v>
          </cell>
          <cell r="DP783">
            <v>40555.690324074072</v>
          </cell>
          <cell r="DQ783">
            <v>1</v>
          </cell>
          <cell r="DS783">
            <v>3</v>
          </cell>
          <cell r="DT783" t="str">
            <v>002</v>
          </cell>
        </row>
        <row r="784"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 t="str">
            <v>S</v>
          </cell>
          <cell r="DN784">
            <v>40947.423321759263</v>
          </cell>
          <cell r="DO784">
            <v>2</v>
          </cell>
          <cell r="DP784">
            <v>41183.692615740743</v>
          </cell>
          <cell r="DQ784">
            <v>1</v>
          </cell>
          <cell r="DS784">
            <v>3</v>
          </cell>
          <cell r="DT784" t="str">
            <v>002</v>
          </cell>
        </row>
        <row r="785"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 t="str">
            <v>S</v>
          </cell>
          <cell r="DN785">
            <v>40555.690717592595</v>
          </cell>
          <cell r="DO785">
            <v>1</v>
          </cell>
          <cell r="DP785">
            <v>41457.617129629631</v>
          </cell>
          <cell r="DQ785">
            <v>4</v>
          </cell>
          <cell r="DS785">
            <v>3</v>
          </cell>
          <cell r="DT785" t="str">
            <v>002</v>
          </cell>
        </row>
        <row r="786"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 t="str">
            <v>S</v>
          </cell>
          <cell r="DN786">
            <v>41108.521307870367</v>
          </cell>
          <cell r="DO786">
            <v>2</v>
          </cell>
          <cell r="DP786">
            <v>41774.481053240743</v>
          </cell>
          <cell r="DQ786">
            <v>2</v>
          </cell>
          <cell r="DS786">
            <v>3</v>
          </cell>
          <cell r="DT786" t="str">
            <v>002</v>
          </cell>
        </row>
        <row r="787"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 t="str">
            <v>S</v>
          </cell>
          <cell r="DN787">
            <v>40555.690763888888</v>
          </cell>
          <cell r="DO787">
            <v>1</v>
          </cell>
          <cell r="DP787">
            <v>40555.690763888888</v>
          </cell>
          <cell r="DQ787">
            <v>1</v>
          </cell>
          <cell r="DS787">
            <v>3</v>
          </cell>
          <cell r="DT787" t="str">
            <v>002</v>
          </cell>
        </row>
        <row r="788"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 t="str">
            <v>S</v>
          </cell>
          <cell r="DN788">
            <v>41248.589259259257</v>
          </cell>
          <cell r="DO788">
            <v>4</v>
          </cell>
          <cell r="DP788">
            <v>41248.5934375</v>
          </cell>
          <cell r="DQ788">
            <v>4</v>
          </cell>
          <cell r="DS788">
            <v>3</v>
          </cell>
          <cell r="DT788" t="str">
            <v>002</v>
          </cell>
        </row>
        <row r="789"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 t="str">
            <v>S</v>
          </cell>
          <cell r="DN789">
            <v>40555.690428240741</v>
          </cell>
          <cell r="DO789">
            <v>1</v>
          </cell>
          <cell r="DP789">
            <v>41718.448460648149</v>
          </cell>
          <cell r="DQ789">
            <v>2</v>
          </cell>
          <cell r="DS789">
            <v>3</v>
          </cell>
          <cell r="DT789" t="str">
            <v>002</v>
          </cell>
        </row>
        <row r="790"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 t="str">
            <v>S</v>
          </cell>
          <cell r="DN790">
            <v>40555.690509259257</v>
          </cell>
          <cell r="DO790">
            <v>1</v>
          </cell>
          <cell r="DP790">
            <v>40555.690509259257</v>
          </cell>
          <cell r="DQ790">
            <v>1</v>
          </cell>
          <cell r="DS790">
            <v>3</v>
          </cell>
          <cell r="DT790" t="str">
            <v>002</v>
          </cell>
        </row>
        <row r="791"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 t="str">
            <v>S</v>
          </cell>
          <cell r="DN791">
            <v>40555.690729166665</v>
          </cell>
          <cell r="DO791">
            <v>1</v>
          </cell>
          <cell r="DP791">
            <v>40821.566782407404</v>
          </cell>
          <cell r="DQ791">
            <v>4</v>
          </cell>
          <cell r="DS791">
            <v>3</v>
          </cell>
          <cell r="DT791" t="str">
            <v>002</v>
          </cell>
        </row>
        <row r="792"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 t="str">
            <v>S</v>
          </cell>
          <cell r="DN792">
            <v>41047.402800925927</v>
          </cell>
          <cell r="DO792">
            <v>2</v>
          </cell>
          <cell r="DP792">
            <v>41183.692615740743</v>
          </cell>
          <cell r="DQ792">
            <v>1</v>
          </cell>
          <cell r="DS792">
            <v>3</v>
          </cell>
          <cell r="DT792" t="str">
            <v>002</v>
          </cell>
        </row>
        <row r="793"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 t="str">
            <v>S</v>
          </cell>
          <cell r="DN793">
            <v>40555.690416666665</v>
          </cell>
          <cell r="DO793">
            <v>1</v>
          </cell>
          <cell r="DP793">
            <v>40555.690416666665</v>
          </cell>
          <cell r="DQ793">
            <v>1</v>
          </cell>
          <cell r="DS793">
            <v>3</v>
          </cell>
          <cell r="DT793" t="str">
            <v>002</v>
          </cell>
        </row>
        <row r="794"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 t="str">
            <v>S</v>
          </cell>
          <cell r="DN794">
            <v>42193.623437499999</v>
          </cell>
          <cell r="DO794">
            <v>4</v>
          </cell>
          <cell r="DP794">
            <v>42193.624884259261</v>
          </cell>
          <cell r="DQ794">
            <v>4</v>
          </cell>
          <cell r="DS794">
            <v>3</v>
          </cell>
          <cell r="DT794" t="str">
            <v>002</v>
          </cell>
        </row>
        <row r="795"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 t="str">
            <v>S</v>
          </cell>
          <cell r="DN795">
            <v>40555.690347222226</v>
          </cell>
          <cell r="DO795">
            <v>1</v>
          </cell>
          <cell r="DP795">
            <v>40555.690347222226</v>
          </cell>
          <cell r="DQ795">
            <v>1</v>
          </cell>
          <cell r="DS795">
            <v>3</v>
          </cell>
          <cell r="DT795" t="str">
            <v>002</v>
          </cell>
        </row>
        <row r="796"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 t="str">
            <v>S</v>
          </cell>
          <cell r="DN796">
            <v>42089.521539351852</v>
          </cell>
          <cell r="DO796">
            <v>6</v>
          </cell>
          <cell r="DP796">
            <v>42089.52449074074</v>
          </cell>
          <cell r="DQ796">
            <v>6</v>
          </cell>
          <cell r="DS796">
            <v>3</v>
          </cell>
          <cell r="DT796" t="str">
            <v>002</v>
          </cell>
        </row>
        <row r="797"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 t="str">
            <v>S</v>
          </cell>
          <cell r="DN797">
            <v>40555.69021990741</v>
          </cell>
          <cell r="DO797">
            <v>1</v>
          </cell>
          <cell r="DP797">
            <v>40555.69021990741</v>
          </cell>
          <cell r="DQ797">
            <v>1</v>
          </cell>
          <cell r="DS797">
            <v>3</v>
          </cell>
          <cell r="DT797" t="str">
            <v>002</v>
          </cell>
        </row>
        <row r="798"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 t="str">
            <v>S</v>
          </cell>
          <cell r="DN798">
            <v>40555.690717592595</v>
          </cell>
          <cell r="DO798">
            <v>1</v>
          </cell>
          <cell r="DP798">
            <v>41841.64</v>
          </cell>
          <cell r="DQ798">
            <v>2</v>
          </cell>
          <cell r="DS798">
            <v>3</v>
          </cell>
          <cell r="DT798" t="str">
            <v>002</v>
          </cell>
        </row>
        <row r="799"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 t="str">
            <v>S</v>
          </cell>
          <cell r="DN799">
            <v>40704.545474537037</v>
          </cell>
          <cell r="DO799">
            <v>3</v>
          </cell>
          <cell r="DP799">
            <v>42073.611030092594</v>
          </cell>
          <cell r="DQ799">
            <v>4</v>
          </cell>
          <cell r="DS799">
            <v>3</v>
          </cell>
          <cell r="DT799" t="str">
            <v>002</v>
          </cell>
        </row>
        <row r="800"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 t="str">
            <v>S</v>
          </cell>
          <cell r="DN800">
            <v>40555.69023148148</v>
          </cell>
          <cell r="DO800">
            <v>1</v>
          </cell>
          <cell r="DP800">
            <v>41673.581967592596</v>
          </cell>
          <cell r="DQ800">
            <v>2</v>
          </cell>
          <cell r="DS800">
            <v>3</v>
          </cell>
          <cell r="DT800" t="str">
            <v>002</v>
          </cell>
        </row>
        <row r="801"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 t="str">
            <v>S</v>
          </cell>
          <cell r="DN801">
            <v>40555.690729166665</v>
          </cell>
          <cell r="DO801">
            <v>1</v>
          </cell>
          <cell r="DP801">
            <v>40555.690729166665</v>
          </cell>
          <cell r="DQ801">
            <v>1</v>
          </cell>
          <cell r="DS801">
            <v>3</v>
          </cell>
          <cell r="DT801" t="str">
            <v>002</v>
          </cell>
        </row>
        <row r="802"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 t="str">
            <v>S</v>
          </cell>
          <cell r="DN802">
            <v>40555.69054398148</v>
          </cell>
          <cell r="DO802">
            <v>1</v>
          </cell>
          <cell r="DP802">
            <v>42136.526145833333</v>
          </cell>
          <cell r="DQ802">
            <v>2</v>
          </cell>
          <cell r="DS802">
            <v>3</v>
          </cell>
          <cell r="DT802" t="str">
            <v>002</v>
          </cell>
        </row>
        <row r="803"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 t="str">
            <v>S</v>
          </cell>
          <cell r="DN803">
            <v>40763.460393518515</v>
          </cell>
          <cell r="DO803">
            <v>4</v>
          </cell>
          <cell r="DP803">
            <v>41183.692615740743</v>
          </cell>
          <cell r="DQ803">
            <v>1</v>
          </cell>
          <cell r="DS803">
            <v>3</v>
          </cell>
          <cell r="DT803" t="str">
            <v>002</v>
          </cell>
        </row>
        <row r="804"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 t="str">
            <v>S</v>
          </cell>
          <cell r="DN804">
            <v>40555.690752314818</v>
          </cell>
          <cell r="DO804">
            <v>1</v>
          </cell>
          <cell r="DP804">
            <v>41597.684372453703</v>
          </cell>
          <cell r="DQ804">
            <v>13</v>
          </cell>
          <cell r="DS804">
            <v>3</v>
          </cell>
          <cell r="DT804" t="str">
            <v>002</v>
          </cell>
        </row>
        <row r="805"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 t="str">
            <v>S</v>
          </cell>
          <cell r="DN805">
            <v>41136.650254629632</v>
          </cell>
          <cell r="DO805">
            <v>2</v>
          </cell>
          <cell r="DP805">
            <v>41183.692615740743</v>
          </cell>
          <cell r="DQ805">
            <v>1</v>
          </cell>
          <cell r="DS805">
            <v>3</v>
          </cell>
          <cell r="DT805" t="str">
            <v>002</v>
          </cell>
        </row>
        <row r="806"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 t="str">
            <v>S</v>
          </cell>
          <cell r="DN806">
            <v>40844.593599537038</v>
          </cell>
          <cell r="DO806">
            <v>4</v>
          </cell>
          <cell r="DP806">
            <v>41183.692615740743</v>
          </cell>
          <cell r="DQ806">
            <v>1</v>
          </cell>
          <cell r="DS806">
            <v>3</v>
          </cell>
          <cell r="DT806" t="str">
            <v>002</v>
          </cell>
        </row>
        <row r="807"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 t="str">
            <v>S</v>
          </cell>
          <cell r="DN807">
            <v>40555.690520833334</v>
          </cell>
          <cell r="DO807">
            <v>1</v>
          </cell>
          <cell r="DP807">
            <v>40555.690520833334</v>
          </cell>
          <cell r="DQ807">
            <v>1</v>
          </cell>
          <cell r="DS807">
            <v>3</v>
          </cell>
          <cell r="DT807" t="str">
            <v>002</v>
          </cell>
        </row>
        <row r="808"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 t="str">
            <v>S</v>
          </cell>
          <cell r="DN808">
            <v>40743.50513888889</v>
          </cell>
          <cell r="DO808">
            <v>2</v>
          </cell>
          <cell r="DP808">
            <v>40977.514780092592</v>
          </cell>
          <cell r="DQ808">
            <v>4</v>
          </cell>
          <cell r="DS808">
            <v>3</v>
          </cell>
          <cell r="DT808" t="str">
            <v>002</v>
          </cell>
        </row>
        <row r="809"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 t="str">
            <v>S</v>
          </cell>
          <cell r="DN809">
            <v>40917.404386574075</v>
          </cell>
          <cell r="DO809">
            <v>4</v>
          </cell>
          <cell r="DP809">
            <v>41183.692615740743</v>
          </cell>
          <cell r="DQ809">
            <v>1</v>
          </cell>
          <cell r="DS809">
            <v>3</v>
          </cell>
          <cell r="DT809" t="str">
            <v>002</v>
          </cell>
        </row>
        <row r="810">
          <cell r="DC810">
            <v>0</v>
          </cell>
          <cell r="DD810">
            <v>0</v>
          </cell>
          <cell r="DE810">
            <v>0</v>
          </cell>
          <cell r="DF810">
            <v>0</v>
          </cell>
          <cell r="DG810">
            <v>0</v>
          </cell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 t="str">
            <v>S</v>
          </cell>
          <cell r="DN810">
            <v>40555.690625000003</v>
          </cell>
          <cell r="DO810">
            <v>1</v>
          </cell>
          <cell r="DP810">
            <v>40555.690625000003</v>
          </cell>
          <cell r="DQ810">
            <v>1</v>
          </cell>
          <cell r="DS810">
            <v>3</v>
          </cell>
          <cell r="DT810" t="str">
            <v>002</v>
          </cell>
        </row>
        <row r="811"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 t="str">
            <v>S</v>
          </cell>
          <cell r="DN811">
            <v>41878.670555555553</v>
          </cell>
          <cell r="DO811">
            <v>4</v>
          </cell>
          <cell r="DP811">
            <v>41878.673229166663</v>
          </cell>
          <cell r="DQ811">
            <v>4</v>
          </cell>
          <cell r="DS811">
            <v>3</v>
          </cell>
          <cell r="DT811" t="str">
            <v>002</v>
          </cell>
        </row>
        <row r="812"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 t="str">
            <v>S</v>
          </cell>
          <cell r="DN812">
            <v>41696.605879629627</v>
          </cell>
          <cell r="DO812">
            <v>4</v>
          </cell>
          <cell r="DP812">
            <v>41696.607523148145</v>
          </cell>
          <cell r="DQ812">
            <v>4</v>
          </cell>
          <cell r="DS812">
            <v>3</v>
          </cell>
          <cell r="DT812" t="str">
            <v>002</v>
          </cell>
        </row>
        <row r="813"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 t="str">
            <v>S</v>
          </cell>
          <cell r="DN813">
            <v>42237.644490740742</v>
          </cell>
          <cell r="DO813">
            <v>4</v>
          </cell>
          <cell r="DP813">
            <v>42237.649652777778</v>
          </cell>
          <cell r="DQ813">
            <v>4</v>
          </cell>
          <cell r="DS813">
            <v>3</v>
          </cell>
          <cell r="DT813" t="str">
            <v>002</v>
          </cell>
        </row>
        <row r="814"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 t="str">
            <v>S</v>
          </cell>
          <cell r="DN814">
            <v>40555.690787037034</v>
          </cell>
          <cell r="DO814">
            <v>1</v>
          </cell>
          <cell r="DP814">
            <v>40555.690787037034</v>
          </cell>
          <cell r="DQ814">
            <v>1</v>
          </cell>
          <cell r="DS814">
            <v>3</v>
          </cell>
          <cell r="DT814" t="str">
            <v>002</v>
          </cell>
        </row>
        <row r="815">
          <cell r="DC815">
            <v>0</v>
          </cell>
          <cell r="DD815">
            <v>0</v>
          </cell>
          <cell r="DE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 t="str">
            <v>S</v>
          </cell>
          <cell r="DN815">
            <v>41024.495659722219</v>
          </cell>
          <cell r="DO815">
            <v>4</v>
          </cell>
          <cell r="DP815">
            <v>41183.692615740743</v>
          </cell>
          <cell r="DQ815">
            <v>1</v>
          </cell>
          <cell r="DS815">
            <v>3</v>
          </cell>
          <cell r="DT815" t="str">
            <v>002</v>
          </cell>
        </row>
        <row r="816"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 t="str">
            <v>S</v>
          </cell>
          <cell r="DN816">
            <v>40625.691805555558</v>
          </cell>
          <cell r="DO816">
            <v>1</v>
          </cell>
          <cell r="DP816">
            <v>41183.692615740743</v>
          </cell>
          <cell r="DQ816">
            <v>1</v>
          </cell>
          <cell r="DS816">
            <v>3</v>
          </cell>
          <cell r="DT816" t="str">
            <v>002</v>
          </cell>
        </row>
        <row r="817"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 t="str">
            <v>S</v>
          </cell>
          <cell r="DN817">
            <v>41095.501597222225</v>
          </cell>
          <cell r="DO817">
            <v>2</v>
          </cell>
          <cell r="DP817">
            <v>41961.716469907406</v>
          </cell>
          <cell r="DQ817">
            <v>4</v>
          </cell>
          <cell r="DS817">
            <v>3</v>
          </cell>
          <cell r="DT817" t="str">
            <v>002</v>
          </cell>
        </row>
        <row r="818"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 t="str">
            <v>S</v>
          </cell>
          <cell r="DN818">
            <v>40555.69027777778</v>
          </cell>
          <cell r="DO818">
            <v>1</v>
          </cell>
          <cell r="DP818">
            <v>40555.69027777778</v>
          </cell>
          <cell r="DQ818">
            <v>1</v>
          </cell>
          <cell r="DS818">
            <v>3</v>
          </cell>
          <cell r="DT818" t="str">
            <v>002</v>
          </cell>
        </row>
        <row r="819"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 t="str">
            <v>S</v>
          </cell>
          <cell r="DN819">
            <v>41806.641493055555</v>
          </cell>
          <cell r="DO819">
            <v>4</v>
          </cell>
          <cell r="DP819">
            <v>41806.642974537041</v>
          </cell>
          <cell r="DQ819">
            <v>4</v>
          </cell>
          <cell r="DS819">
            <v>3</v>
          </cell>
          <cell r="DT819" t="str">
            <v>002</v>
          </cell>
        </row>
        <row r="820"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 t="str">
            <v>S</v>
          </cell>
          <cell r="DN820">
            <v>41081.556192129632</v>
          </cell>
          <cell r="DO820">
            <v>2</v>
          </cell>
          <cell r="DP820">
            <v>41508.482685185183</v>
          </cell>
          <cell r="DQ820">
            <v>3</v>
          </cell>
          <cell r="DS820">
            <v>3</v>
          </cell>
          <cell r="DT820" t="str">
            <v>002</v>
          </cell>
        </row>
        <row r="821"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 t="str">
            <v>S</v>
          </cell>
          <cell r="DN821">
            <v>40555.69054398148</v>
          </cell>
          <cell r="DO821">
            <v>1</v>
          </cell>
          <cell r="DP821">
            <v>40555.69054398148</v>
          </cell>
          <cell r="DQ821">
            <v>1</v>
          </cell>
          <cell r="DS821">
            <v>3</v>
          </cell>
          <cell r="DT821" t="str">
            <v>002</v>
          </cell>
        </row>
        <row r="822"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 t="str">
            <v>S</v>
          </cell>
          <cell r="DN822">
            <v>41754.639976851853</v>
          </cell>
          <cell r="DO822">
            <v>4</v>
          </cell>
          <cell r="DP822">
            <v>41754.641388888886</v>
          </cell>
          <cell r="DQ822">
            <v>4</v>
          </cell>
          <cell r="DS822">
            <v>3</v>
          </cell>
          <cell r="DT822" t="str">
            <v>002</v>
          </cell>
        </row>
        <row r="823"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 t="str">
            <v>S</v>
          </cell>
          <cell r="DN823">
            <v>40555.690300925926</v>
          </cell>
          <cell r="DO823">
            <v>1</v>
          </cell>
          <cell r="DP823">
            <v>41183.692615740743</v>
          </cell>
          <cell r="DQ823">
            <v>1</v>
          </cell>
          <cell r="DS823">
            <v>3</v>
          </cell>
          <cell r="DT823" t="str">
            <v>002</v>
          </cell>
        </row>
        <row r="824">
          <cell r="DC824">
            <v>0</v>
          </cell>
          <cell r="DD824">
            <v>0</v>
          </cell>
          <cell r="DE824">
            <v>0</v>
          </cell>
          <cell r="DF824">
            <v>0</v>
          </cell>
          <cell r="DG824">
            <v>0</v>
          </cell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 t="str">
            <v>S</v>
          </cell>
          <cell r="DN824">
            <v>40555.690370370372</v>
          </cell>
          <cell r="DO824">
            <v>1</v>
          </cell>
          <cell r="DP824">
            <v>40555.690370370372</v>
          </cell>
          <cell r="DQ824">
            <v>1</v>
          </cell>
          <cell r="DS824">
            <v>3</v>
          </cell>
          <cell r="DT824" t="str">
            <v>002</v>
          </cell>
        </row>
        <row r="825"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 t="str">
            <v>S</v>
          </cell>
          <cell r="DN825">
            <v>40672.391469907408</v>
          </cell>
          <cell r="DO825">
            <v>4</v>
          </cell>
          <cell r="DP825">
            <v>40672.394849918979</v>
          </cell>
          <cell r="DQ825">
            <v>4</v>
          </cell>
          <cell r="DS825">
            <v>3</v>
          </cell>
          <cell r="DT825" t="str">
            <v>002</v>
          </cell>
        </row>
        <row r="826"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 t="str">
            <v>S</v>
          </cell>
          <cell r="DN826">
            <v>41465.527939814812</v>
          </cell>
          <cell r="DO826">
            <v>4</v>
          </cell>
          <cell r="DP826">
            <v>41465.530787037038</v>
          </cell>
          <cell r="DQ826">
            <v>4</v>
          </cell>
          <cell r="DS826">
            <v>3</v>
          </cell>
          <cell r="DT826" t="str">
            <v>002</v>
          </cell>
        </row>
        <row r="827"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 t="str">
            <v>S</v>
          </cell>
          <cell r="DN827">
            <v>42193.507013888891</v>
          </cell>
          <cell r="DO827">
            <v>4</v>
          </cell>
          <cell r="DP827">
            <v>42193.510081018518</v>
          </cell>
          <cell r="DQ827">
            <v>4</v>
          </cell>
          <cell r="DS827">
            <v>3</v>
          </cell>
          <cell r="DT827" t="str">
            <v>002</v>
          </cell>
        </row>
        <row r="828"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 t="str">
            <v>S</v>
          </cell>
          <cell r="DN828">
            <v>41880.444282407407</v>
          </cell>
          <cell r="DO828">
            <v>4</v>
          </cell>
          <cell r="DP828">
            <v>41880.45590277778</v>
          </cell>
          <cell r="DQ828">
            <v>4</v>
          </cell>
          <cell r="DS828">
            <v>3</v>
          </cell>
          <cell r="DT828" t="str">
            <v>002</v>
          </cell>
        </row>
        <row r="829"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 t="str">
            <v>S</v>
          </cell>
          <cell r="DN829">
            <v>40555.690104166664</v>
          </cell>
          <cell r="DO829">
            <v>1</v>
          </cell>
          <cell r="DP829">
            <v>41183.692615740743</v>
          </cell>
          <cell r="DQ829">
            <v>1</v>
          </cell>
          <cell r="DS829">
            <v>3</v>
          </cell>
          <cell r="DT829" t="str">
            <v>002</v>
          </cell>
        </row>
        <row r="830"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 t="str">
            <v>S</v>
          </cell>
          <cell r="DN830">
            <v>42165.5546875</v>
          </cell>
          <cell r="DO830">
            <v>4</v>
          </cell>
          <cell r="DP830">
            <v>42165.556423611109</v>
          </cell>
          <cell r="DQ830">
            <v>4</v>
          </cell>
          <cell r="DS830">
            <v>3</v>
          </cell>
          <cell r="DT830" t="str">
            <v>002</v>
          </cell>
        </row>
        <row r="831"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 t="str">
            <v>S</v>
          </cell>
          <cell r="DN831">
            <v>42053.402569444443</v>
          </cell>
          <cell r="DO831">
            <v>4</v>
          </cell>
          <cell r="DP831">
            <v>42053.434212962966</v>
          </cell>
          <cell r="DQ831">
            <v>4</v>
          </cell>
          <cell r="DS831">
            <v>3</v>
          </cell>
          <cell r="DT831" t="str">
            <v>002</v>
          </cell>
        </row>
        <row r="832"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 t="str">
            <v>S</v>
          </cell>
          <cell r="DN832">
            <v>40555.69023148148</v>
          </cell>
          <cell r="DO832">
            <v>1</v>
          </cell>
          <cell r="DP832">
            <v>40555.690243055556</v>
          </cell>
          <cell r="DQ832">
            <v>1</v>
          </cell>
          <cell r="DS832">
            <v>3</v>
          </cell>
          <cell r="DT832" t="str">
            <v>002</v>
          </cell>
        </row>
        <row r="833"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 t="str">
            <v>S</v>
          </cell>
          <cell r="DN833">
            <v>41837.46534722222</v>
          </cell>
          <cell r="DO833">
            <v>2</v>
          </cell>
          <cell r="DP833">
            <v>41837.466793981483</v>
          </cell>
          <cell r="DQ833">
            <v>2</v>
          </cell>
          <cell r="DS833">
            <v>3</v>
          </cell>
          <cell r="DT833" t="str">
            <v>002</v>
          </cell>
        </row>
        <row r="834"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 t="str">
            <v>S</v>
          </cell>
          <cell r="DN834">
            <v>41393.608275462961</v>
          </cell>
          <cell r="DO834">
            <v>4</v>
          </cell>
          <cell r="DP834">
            <v>41393.612858796296</v>
          </cell>
          <cell r="DQ834">
            <v>4</v>
          </cell>
          <cell r="DS834">
            <v>3</v>
          </cell>
          <cell r="DT834" t="str">
            <v>002</v>
          </cell>
        </row>
        <row r="835"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 t="str">
            <v>S</v>
          </cell>
          <cell r="DN835">
            <v>40679.646898148145</v>
          </cell>
          <cell r="DO835">
            <v>4</v>
          </cell>
          <cell r="DP835">
            <v>40679.648785879632</v>
          </cell>
          <cell r="DQ835">
            <v>4</v>
          </cell>
          <cell r="DS835">
            <v>3</v>
          </cell>
          <cell r="DT835" t="str">
            <v>002</v>
          </cell>
        </row>
        <row r="836"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 t="str">
            <v>S</v>
          </cell>
          <cell r="DN836">
            <v>40555.690729166665</v>
          </cell>
          <cell r="DO836">
            <v>1</v>
          </cell>
          <cell r="DP836">
            <v>41953.340138888889</v>
          </cell>
          <cell r="DQ836">
            <v>3</v>
          </cell>
          <cell r="DS836">
            <v>3</v>
          </cell>
          <cell r="DT836" t="str">
            <v>002</v>
          </cell>
        </row>
        <row r="837"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 t="str">
            <v>S</v>
          </cell>
          <cell r="DN837">
            <v>42102.607048611113</v>
          </cell>
          <cell r="DO837">
            <v>4</v>
          </cell>
          <cell r="DP837">
            <v>42102.61</v>
          </cell>
          <cell r="DQ837">
            <v>4</v>
          </cell>
          <cell r="DS837">
            <v>3</v>
          </cell>
          <cell r="DT837" t="str">
            <v>002</v>
          </cell>
        </row>
        <row r="838"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 t="str">
            <v>S</v>
          </cell>
          <cell r="DN838">
            <v>42193.622152777774</v>
          </cell>
          <cell r="DO838">
            <v>4</v>
          </cell>
          <cell r="DP838">
            <v>42193.623402777775</v>
          </cell>
          <cell r="DQ838">
            <v>4</v>
          </cell>
          <cell r="DS838">
            <v>3</v>
          </cell>
          <cell r="DT838" t="str">
            <v>002</v>
          </cell>
        </row>
        <row r="839"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 t="str">
            <v>S</v>
          </cell>
          <cell r="DN839">
            <v>40555.690752314818</v>
          </cell>
          <cell r="DO839">
            <v>1</v>
          </cell>
          <cell r="DP839">
            <v>40555.690752314818</v>
          </cell>
          <cell r="DQ839">
            <v>1</v>
          </cell>
          <cell r="DS839">
            <v>3</v>
          </cell>
          <cell r="DT839" t="str">
            <v>002</v>
          </cell>
        </row>
        <row r="840"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 t="str">
            <v>S</v>
          </cell>
          <cell r="DN840">
            <v>42265.661944444444</v>
          </cell>
          <cell r="DO840">
            <v>4</v>
          </cell>
          <cell r="DP840">
            <v>42265.693402777775</v>
          </cell>
          <cell r="DQ840">
            <v>4</v>
          </cell>
          <cell r="DS840">
            <v>3</v>
          </cell>
          <cell r="DT840" t="str">
            <v>002</v>
          </cell>
        </row>
        <row r="841"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 t="str">
            <v>S</v>
          </cell>
          <cell r="DN841">
            <v>40555.690578703703</v>
          </cell>
          <cell r="DO841">
            <v>1</v>
          </cell>
          <cell r="DP841">
            <v>40555.690578703703</v>
          </cell>
          <cell r="DQ841">
            <v>1</v>
          </cell>
          <cell r="DS841">
            <v>3</v>
          </cell>
          <cell r="DT841" t="str">
            <v>002</v>
          </cell>
        </row>
        <row r="842"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 t="str">
            <v>S</v>
          </cell>
          <cell r="DN842">
            <v>40555.690636574072</v>
          </cell>
          <cell r="DO842">
            <v>1</v>
          </cell>
          <cell r="DP842">
            <v>40555.690636574072</v>
          </cell>
          <cell r="DQ842">
            <v>1</v>
          </cell>
          <cell r="DS842">
            <v>3</v>
          </cell>
          <cell r="DT842" t="str">
            <v>002</v>
          </cell>
        </row>
        <row r="843"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 t="str">
            <v>S</v>
          </cell>
          <cell r="DN843">
            <v>41108.505462962959</v>
          </cell>
          <cell r="DO843">
            <v>2</v>
          </cell>
          <cell r="DP843">
            <v>41197.685844907406</v>
          </cell>
          <cell r="DQ843">
            <v>4</v>
          </cell>
          <cell r="DS843">
            <v>3</v>
          </cell>
          <cell r="DT843" t="str">
            <v>002</v>
          </cell>
        </row>
        <row r="844"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 t="str">
            <v>S</v>
          </cell>
          <cell r="DN844">
            <v>42193.415358796294</v>
          </cell>
          <cell r="DO844">
            <v>4</v>
          </cell>
          <cell r="DP844">
            <v>42193.41815972222</v>
          </cell>
          <cell r="DQ844">
            <v>4</v>
          </cell>
          <cell r="DS844">
            <v>3</v>
          </cell>
          <cell r="DT844" t="str">
            <v>002</v>
          </cell>
        </row>
        <row r="845"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 t="str">
            <v>S</v>
          </cell>
          <cell r="DN845">
            <v>41421.552152777775</v>
          </cell>
          <cell r="DO845">
            <v>4</v>
          </cell>
          <cell r="DP845">
            <v>41421.553946759261</v>
          </cell>
          <cell r="DQ845">
            <v>4</v>
          </cell>
          <cell r="DS845">
            <v>3</v>
          </cell>
          <cell r="DT845" t="str">
            <v>002</v>
          </cell>
        </row>
        <row r="846"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 t="str">
            <v>S</v>
          </cell>
          <cell r="DN846">
            <v>40555.690381944441</v>
          </cell>
          <cell r="DO846">
            <v>1</v>
          </cell>
          <cell r="DP846">
            <v>40555.690381944441</v>
          </cell>
          <cell r="DQ846">
            <v>1</v>
          </cell>
          <cell r="DS846">
            <v>3</v>
          </cell>
          <cell r="DT846" t="str">
            <v>002</v>
          </cell>
        </row>
        <row r="847"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 t="str">
            <v>S</v>
          </cell>
          <cell r="DN847">
            <v>40555.690289351849</v>
          </cell>
          <cell r="DO847">
            <v>1</v>
          </cell>
          <cell r="DP847">
            <v>41673.583923611113</v>
          </cell>
          <cell r="DQ847">
            <v>2</v>
          </cell>
          <cell r="DS847">
            <v>3</v>
          </cell>
          <cell r="DT847" t="str">
            <v>002</v>
          </cell>
        </row>
        <row r="848"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 t="str">
            <v>S</v>
          </cell>
          <cell r="DN848">
            <v>40840.619687500002</v>
          </cell>
          <cell r="DO848">
            <v>4</v>
          </cell>
          <cell r="DP848">
            <v>41183.692615740743</v>
          </cell>
          <cell r="DQ848">
            <v>1</v>
          </cell>
          <cell r="DS848">
            <v>3</v>
          </cell>
          <cell r="DT848" t="str">
            <v>002</v>
          </cell>
        </row>
        <row r="849"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 t="str">
            <v>S</v>
          </cell>
          <cell r="DN849">
            <v>40770.473645833335</v>
          </cell>
          <cell r="DO849">
            <v>3</v>
          </cell>
          <cell r="DP849">
            <v>40770.477048611108</v>
          </cell>
          <cell r="DQ849">
            <v>3</v>
          </cell>
          <cell r="DS849">
            <v>3</v>
          </cell>
          <cell r="DT849" t="str">
            <v>002</v>
          </cell>
        </row>
        <row r="850"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 t="str">
            <v>S</v>
          </cell>
          <cell r="DN850">
            <v>41624.678298611114</v>
          </cell>
          <cell r="DO850">
            <v>4</v>
          </cell>
          <cell r="DP850">
            <v>42136.536712962959</v>
          </cell>
          <cell r="DQ850">
            <v>2</v>
          </cell>
          <cell r="DS850">
            <v>3</v>
          </cell>
          <cell r="DT850" t="str">
            <v>002</v>
          </cell>
        </row>
        <row r="851"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 t="str">
            <v>S</v>
          </cell>
          <cell r="DN851">
            <v>40721.689282407409</v>
          </cell>
          <cell r="DO851">
            <v>4</v>
          </cell>
          <cell r="DP851">
            <v>41183.692615740743</v>
          </cell>
          <cell r="DQ851">
            <v>1</v>
          </cell>
          <cell r="DS851">
            <v>3</v>
          </cell>
          <cell r="DT851" t="str">
            <v>002</v>
          </cell>
        </row>
        <row r="852">
          <cell r="DC852">
            <v>0</v>
          </cell>
          <cell r="DD852">
            <v>0</v>
          </cell>
          <cell r="DE852">
            <v>0</v>
          </cell>
          <cell r="DF852">
            <v>0</v>
          </cell>
          <cell r="DG852">
            <v>0</v>
          </cell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 t="str">
            <v>S</v>
          </cell>
          <cell r="DN852">
            <v>40555.690462962964</v>
          </cell>
          <cell r="DO852">
            <v>1</v>
          </cell>
          <cell r="DP852">
            <v>40555.690462962964</v>
          </cell>
          <cell r="DQ852">
            <v>1</v>
          </cell>
          <cell r="DS852">
            <v>3</v>
          </cell>
          <cell r="DT852" t="str">
            <v>002</v>
          </cell>
        </row>
        <row r="853"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 t="str">
            <v>S</v>
          </cell>
          <cell r="DN853">
            <v>41372.382719907408</v>
          </cell>
          <cell r="DO853">
            <v>4</v>
          </cell>
          <cell r="DP853">
            <v>41841.643136574072</v>
          </cell>
          <cell r="DQ853">
            <v>2</v>
          </cell>
          <cell r="DS853">
            <v>3</v>
          </cell>
          <cell r="DT853" t="str">
            <v>002</v>
          </cell>
        </row>
        <row r="854">
          <cell r="DC854">
            <v>0</v>
          </cell>
          <cell r="DD854">
            <v>0</v>
          </cell>
          <cell r="DE854">
            <v>0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 t="str">
            <v>S</v>
          </cell>
          <cell r="DN854">
            <v>40555.690393518518</v>
          </cell>
          <cell r="DO854">
            <v>1</v>
          </cell>
          <cell r="DP854">
            <v>41508.394201388888</v>
          </cell>
          <cell r="DQ854">
            <v>2</v>
          </cell>
          <cell r="DS854">
            <v>3</v>
          </cell>
          <cell r="DT854" t="str">
            <v>002</v>
          </cell>
        </row>
        <row r="855"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 t="str">
            <v>S</v>
          </cell>
          <cell r="DN855">
            <v>40555.690601851849</v>
          </cell>
          <cell r="DO855">
            <v>1</v>
          </cell>
          <cell r="DP855">
            <v>40555.690601851849</v>
          </cell>
          <cell r="DQ855">
            <v>1</v>
          </cell>
          <cell r="DS855">
            <v>3</v>
          </cell>
          <cell r="DT855" t="str">
            <v>002</v>
          </cell>
        </row>
        <row r="856"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 t="str">
            <v>S</v>
          </cell>
          <cell r="DN856">
            <v>40555.690150462964</v>
          </cell>
          <cell r="DO856">
            <v>1</v>
          </cell>
          <cell r="DP856">
            <v>41183.692615740743</v>
          </cell>
          <cell r="DQ856">
            <v>1</v>
          </cell>
          <cell r="DS856">
            <v>3</v>
          </cell>
          <cell r="DT856" t="str">
            <v>002</v>
          </cell>
        </row>
        <row r="857"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 t="str">
            <v>S</v>
          </cell>
          <cell r="DN857">
            <v>40555.69059027778</v>
          </cell>
          <cell r="DO857">
            <v>1</v>
          </cell>
          <cell r="DP857">
            <v>40555.69059027778</v>
          </cell>
          <cell r="DQ857">
            <v>1</v>
          </cell>
          <cell r="DS857">
            <v>3</v>
          </cell>
          <cell r="DT857" t="str">
            <v>002</v>
          </cell>
        </row>
        <row r="858"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 t="str">
            <v>S</v>
          </cell>
          <cell r="DN858">
            <v>41677.672071759262</v>
          </cell>
          <cell r="DO858">
            <v>4</v>
          </cell>
          <cell r="DP858">
            <v>41677.673668981479</v>
          </cell>
          <cell r="DQ858">
            <v>4</v>
          </cell>
          <cell r="DS858">
            <v>3</v>
          </cell>
          <cell r="DT858" t="str">
            <v>002</v>
          </cell>
        </row>
        <row r="859">
          <cell r="DC859">
            <v>0</v>
          </cell>
          <cell r="DD859">
            <v>0</v>
          </cell>
          <cell r="DE859">
            <v>0</v>
          </cell>
          <cell r="DF859">
            <v>0</v>
          </cell>
          <cell r="DG859">
            <v>0</v>
          </cell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 t="str">
            <v>S</v>
          </cell>
          <cell r="DN859">
            <v>40555.690567129626</v>
          </cell>
          <cell r="DO859">
            <v>1</v>
          </cell>
          <cell r="DP859">
            <v>41689.410462962966</v>
          </cell>
          <cell r="DQ859">
            <v>4</v>
          </cell>
          <cell r="DS859">
            <v>3</v>
          </cell>
          <cell r="DT859" t="str">
            <v>002</v>
          </cell>
        </row>
        <row r="860">
          <cell r="DC860">
            <v>0</v>
          </cell>
          <cell r="DD860">
            <v>0</v>
          </cell>
          <cell r="DE860">
            <v>0</v>
          </cell>
          <cell r="DF860">
            <v>0</v>
          </cell>
          <cell r="DG860">
            <v>0</v>
          </cell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 t="str">
            <v>S</v>
          </cell>
          <cell r="DN860">
            <v>41813.458252314813</v>
          </cell>
          <cell r="DO860">
            <v>4</v>
          </cell>
          <cell r="DP860">
            <v>41813.460590277777</v>
          </cell>
          <cell r="DQ860">
            <v>4</v>
          </cell>
          <cell r="DS860">
            <v>3</v>
          </cell>
          <cell r="DT860" t="str">
            <v>002</v>
          </cell>
        </row>
        <row r="861">
          <cell r="DC861">
            <v>0</v>
          </cell>
          <cell r="DD861">
            <v>0</v>
          </cell>
          <cell r="DE861">
            <v>0</v>
          </cell>
          <cell r="DF861">
            <v>0</v>
          </cell>
          <cell r="DG861">
            <v>0</v>
          </cell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 t="str">
            <v>S</v>
          </cell>
          <cell r="DN861">
            <v>40555.690532407411</v>
          </cell>
          <cell r="DO861">
            <v>1</v>
          </cell>
          <cell r="DP861">
            <v>42060.623356481483</v>
          </cell>
          <cell r="DQ861">
            <v>4</v>
          </cell>
          <cell r="DS861">
            <v>3</v>
          </cell>
          <cell r="DT861" t="str">
            <v>002</v>
          </cell>
        </row>
        <row r="862">
          <cell r="DC862">
            <v>0</v>
          </cell>
          <cell r="DD862">
            <v>0</v>
          </cell>
          <cell r="DE862">
            <v>0</v>
          </cell>
          <cell r="DF862">
            <v>0</v>
          </cell>
          <cell r="DG862">
            <v>0</v>
          </cell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 t="str">
            <v>S</v>
          </cell>
          <cell r="DN862">
            <v>40555.690208333333</v>
          </cell>
          <cell r="DO862">
            <v>1</v>
          </cell>
          <cell r="DP862">
            <v>40982.527986111112</v>
          </cell>
          <cell r="DQ862">
            <v>4</v>
          </cell>
          <cell r="DS862">
            <v>3</v>
          </cell>
          <cell r="DT862" t="str">
            <v>002</v>
          </cell>
        </row>
        <row r="863">
          <cell r="DC863">
            <v>0</v>
          </cell>
          <cell r="DD863">
            <v>0</v>
          </cell>
          <cell r="DE863">
            <v>0</v>
          </cell>
          <cell r="DF863">
            <v>0</v>
          </cell>
          <cell r="DG863">
            <v>0</v>
          </cell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 t="str">
            <v>S</v>
          </cell>
          <cell r="DN863">
            <v>41229.664131944446</v>
          </cell>
          <cell r="DO863">
            <v>4</v>
          </cell>
          <cell r="DP863">
            <v>41235.543912037036</v>
          </cell>
          <cell r="DQ863">
            <v>2</v>
          </cell>
          <cell r="DS863">
            <v>3</v>
          </cell>
          <cell r="DT863" t="str">
            <v>002</v>
          </cell>
        </row>
        <row r="864"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 t="str">
            <v>S</v>
          </cell>
          <cell r="DN864">
            <v>40555.690763888888</v>
          </cell>
          <cell r="DO864">
            <v>1</v>
          </cell>
          <cell r="DP864">
            <v>41229.579131944447</v>
          </cell>
          <cell r="DQ864">
            <v>4</v>
          </cell>
          <cell r="DS864">
            <v>3</v>
          </cell>
          <cell r="DT864" t="str">
            <v>002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rtlist_ympr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ijs" refreshedDate="42415.873552662037" createdVersion="5" refreshedVersion="5" minRefreshableVersion="3" recordCount="153">
  <cacheSource type="worksheet">
    <worksheetSource ref="N1:O1048576" sheet="partlist" r:id="rId2"/>
  </cacheSource>
  <cacheFields count="2">
    <cacheField name="count" numFmtId="0">
      <sharedItems containsString="0" containsBlank="1" containsNumber="1" containsInteger="1" minValue="1" maxValue="1"/>
    </cacheField>
    <cacheField name="PQ-nummer" numFmtId="0">
      <sharedItems containsBlank="1" count="55">
        <s v="PQ-H006"/>
        <m/>
        <s v="PQ-Z002"/>
        <s v="PQ-C022"/>
        <s v="PQ-C007"/>
        <s v="PQ-C030"/>
        <s v="PQ-C010"/>
        <s v="PQ-C005"/>
        <s v="PQ-C012"/>
        <s v="PQ-C008"/>
        <s v="PQ-D028"/>
        <s v="PQ-D023"/>
        <s v="PQ-D008"/>
        <s v="PQ-D003"/>
        <s v="PQ-U016"/>
        <s v="PQ-F001"/>
        <s v="PQ-F012"/>
        <s v="PQ-U039"/>
        <s v="PQ-U059"/>
        <s v="PQ-U012"/>
        <s v="PQ-U005"/>
        <s v="PQ-P048"/>
        <s v="PQ-L002"/>
        <s v="PQ-L006"/>
        <s v="PQ-Y002"/>
        <s v="PQ-Y004"/>
        <s v="PQ-P117"/>
        <s v="PQ-R004"/>
        <s v="PQ-R010"/>
        <s v="PQ-R041"/>
        <s v="PQ-R060"/>
        <s v="PQ-R016"/>
        <s v="PQ-R038"/>
        <s v="PQ-R024"/>
        <s v="PQ-R056"/>
        <s v="PQ-R072"/>
        <s v="PQ-R050"/>
        <s v="PQ-R069"/>
        <s v="PQ-R057"/>
        <s v="PQ-Q003"/>
        <s v="PQ-Q017"/>
        <s v="PQ-Q006"/>
        <s v="PQ-D030"/>
        <s v="PQ-M004"/>
        <s v="PQ-U037"/>
        <s v="PQ-U048"/>
        <s v="PQ-U024"/>
        <s v="PQ-U023"/>
        <s v="PQ-U072"/>
        <s v="PQ-F005"/>
        <s v="PQ-P121"/>
        <s v="PQ-P071"/>
        <s v="PQ-B005"/>
        <s v="PQ-L001" u="1"/>
        <s v="PQ-C04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m/>
    <x v="0"/>
  </r>
  <r>
    <n v="1"/>
    <x v="1"/>
  </r>
  <r>
    <n v="1"/>
    <x v="1"/>
  </r>
  <r>
    <n v="1"/>
    <x v="2"/>
  </r>
  <r>
    <n v="1"/>
    <x v="3"/>
  </r>
  <r>
    <n v="1"/>
    <x v="4"/>
  </r>
  <r>
    <n v="1"/>
    <x v="5"/>
  </r>
  <r>
    <n v="1"/>
    <x v="6"/>
  </r>
  <r>
    <n v="1"/>
    <x v="6"/>
  </r>
  <r>
    <n v="1"/>
    <x v="6"/>
  </r>
  <r>
    <n v="1"/>
    <x v="6"/>
  </r>
  <r>
    <n v="1"/>
    <x v="7"/>
  </r>
  <r>
    <n v="1"/>
    <x v="7"/>
  </r>
  <r>
    <n v="1"/>
    <x v="7"/>
  </r>
  <r>
    <n v="1"/>
    <x v="7"/>
  </r>
  <r>
    <n v="1"/>
    <x v="7"/>
  </r>
  <r>
    <n v="1"/>
    <x v="7"/>
  </r>
  <r>
    <n v="1"/>
    <x v="7"/>
  </r>
  <r>
    <n v="1"/>
    <x v="7"/>
  </r>
  <r>
    <n v="1"/>
    <x v="8"/>
  </r>
  <r>
    <n v="1"/>
    <x v="8"/>
  </r>
  <r>
    <n v="1"/>
    <x v="7"/>
  </r>
  <r>
    <n v="1"/>
    <x v="7"/>
  </r>
  <r>
    <n v="1"/>
    <x v="7"/>
  </r>
  <r>
    <n v="1"/>
    <x v="7"/>
  </r>
  <r>
    <n v="1"/>
    <x v="7"/>
  </r>
  <r>
    <n v="1"/>
    <x v="7"/>
  </r>
  <r>
    <n v="1"/>
    <x v="3"/>
  </r>
  <r>
    <n v="1"/>
    <x v="7"/>
  </r>
  <r>
    <n v="1"/>
    <x v="7"/>
  </r>
  <r>
    <n v="1"/>
    <x v="3"/>
  </r>
  <r>
    <n v="1"/>
    <x v="7"/>
  </r>
  <r>
    <n v="1"/>
    <x v="7"/>
  </r>
  <r>
    <n v="1"/>
    <x v="9"/>
  </r>
  <r>
    <n v="1"/>
    <x v="9"/>
  </r>
  <r>
    <n v="1"/>
    <x v="9"/>
  </r>
  <r>
    <n v="1"/>
    <x v="9"/>
  </r>
  <r>
    <n v="1"/>
    <x v="8"/>
  </r>
  <r>
    <n v="1"/>
    <x v="8"/>
  </r>
  <r>
    <n v="1"/>
    <x v="7"/>
  </r>
  <r>
    <n v="1"/>
    <x v="7"/>
  </r>
  <r>
    <n v="1"/>
    <x v="9"/>
  </r>
  <r>
    <n v="1"/>
    <x v="9"/>
  </r>
  <r>
    <n v="1"/>
    <x v="9"/>
  </r>
  <r>
    <n v="1"/>
    <x v="9"/>
  </r>
  <r>
    <n v="1"/>
    <x v="8"/>
  </r>
  <r>
    <n v="1"/>
    <x v="8"/>
  </r>
  <r>
    <n v="1"/>
    <x v="9"/>
  </r>
  <r>
    <n v="1"/>
    <x v="9"/>
  </r>
  <r>
    <n v="1"/>
    <x v="9"/>
  </r>
  <r>
    <n v="1"/>
    <x v="7"/>
  </r>
  <r>
    <n v="1"/>
    <x v="9"/>
  </r>
  <r>
    <n v="1"/>
    <x v="9"/>
  </r>
  <r>
    <n v="1"/>
    <x v="7"/>
  </r>
  <r>
    <n v="1"/>
    <x v="10"/>
  </r>
  <r>
    <n v="1"/>
    <x v="11"/>
  </r>
  <r>
    <n v="1"/>
    <x v="12"/>
  </r>
  <r>
    <n v="1"/>
    <x v="13"/>
  </r>
  <r>
    <n v="1"/>
    <x v="14"/>
  </r>
  <r>
    <n v="1"/>
    <x v="15"/>
  </r>
  <r>
    <n v="1"/>
    <x v="16"/>
  </r>
  <r>
    <n v="1"/>
    <x v="17"/>
  </r>
  <r>
    <n v="1"/>
    <x v="18"/>
  </r>
  <r>
    <n v="1"/>
    <x v="19"/>
  </r>
  <r>
    <n v="1"/>
    <x v="19"/>
  </r>
  <r>
    <n v="1"/>
    <x v="20"/>
  </r>
  <r>
    <n v="1"/>
    <x v="2"/>
  </r>
  <r>
    <n v="1"/>
    <x v="21"/>
  </r>
  <r>
    <n v="1"/>
    <x v="1"/>
  </r>
  <r>
    <n v="1"/>
    <x v="22"/>
  </r>
  <r>
    <n v="1"/>
    <x v="23"/>
  </r>
  <r>
    <n v="1"/>
    <x v="24"/>
  </r>
  <r>
    <n v="1"/>
    <x v="25"/>
  </r>
  <r>
    <n v="1"/>
    <x v="25"/>
  </r>
  <r>
    <n v="1"/>
    <x v="1"/>
  </r>
  <r>
    <n v="1"/>
    <x v="1"/>
  </r>
  <r>
    <n v="1"/>
    <x v="1"/>
  </r>
  <r>
    <n v="1"/>
    <x v="2"/>
  </r>
  <r>
    <n v="1"/>
    <x v="26"/>
  </r>
  <r>
    <n v="1"/>
    <x v="26"/>
  </r>
  <r>
    <n v="1"/>
    <x v="27"/>
  </r>
  <r>
    <n v="1"/>
    <x v="27"/>
  </r>
  <r>
    <n v="1"/>
    <x v="28"/>
  </r>
  <r>
    <n v="1"/>
    <x v="28"/>
  </r>
  <r>
    <n v="1"/>
    <x v="28"/>
  </r>
  <r>
    <n v="1"/>
    <x v="29"/>
  </r>
  <r>
    <n v="1"/>
    <x v="28"/>
  </r>
  <r>
    <n v="1"/>
    <x v="28"/>
  </r>
  <r>
    <n v="1"/>
    <x v="28"/>
  </r>
  <r>
    <n v="1"/>
    <x v="28"/>
  </r>
  <r>
    <n v="1"/>
    <x v="28"/>
  </r>
  <r>
    <n v="1"/>
    <x v="28"/>
  </r>
  <r>
    <n v="1"/>
    <x v="28"/>
  </r>
  <r>
    <n v="1"/>
    <x v="29"/>
  </r>
  <r>
    <n v="1"/>
    <x v="29"/>
  </r>
  <r>
    <n v="1"/>
    <x v="30"/>
  </r>
  <r>
    <n v="1"/>
    <x v="31"/>
  </r>
  <r>
    <n v="1"/>
    <x v="28"/>
  </r>
  <r>
    <n v="1"/>
    <x v="28"/>
  </r>
  <r>
    <n v="1"/>
    <x v="32"/>
  </r>
  <r>
    <n v="1"/>
    <x v="28"/>
  </r>
  <r>
    <n v="1"/>
    <x v="28"/>
  </r>
  <r>
    <n v="1"/>
    <x v="32"/>
  </r>
  <r>
    <n v="1"/>
    <x v="28"/>
  </r>
  <r>
    <n v="1"/>
    <x v="28"/>
  </r>
  <r>
    <n v="1"/>
    <x v="32"/>
  </r>
  <r>
    <n v="1"/>
    <x v="33"/>
  </r>
  <r>
    <n v="1"/>
    <x v="33"/>
  </r>
  <r>
    <n v="1"/>
    <x v="33"/>
  </r>
  <r>
    <n v="1"/>
    <x v="33"/>
  </r>
  <r>
    <n v="1"/>
    <x v="34"/>
  </r>
  <r>
    <n v="1"/>
    <x v="35"/>
  </r>
  <r>
    <n v="1"/>
    <x v="30"/>
  </r>
  <r>
    <n v="1"/>
    <x v="36"/>
  </r>
  <r>
    <n v="1"/>
    <x v="37"/>
  </r>
  <r>
    <n v="1"/>
    <x v="30"/>
  </r>
  <r>
    <n v="1"/>
    <x v="34"/>
  </r>
  <r>
    <n v="1"/>
    <x v="35"/>
  </r>
  <r>
    <n v="1"/>
    <x v="30"/>
  </r>
  <r>
    <n v="1"/>
    <x v="36"/>
  </r>
  <r>
    <n v="1"/>
    <x v="37"/>
  </r>
  <r>
    <n v="1"/>
    <x v="30"/>
  </r>
  <r>
    <n v="1"/>
    <x v="38"/>
  </r>
  <r>
    <n v="1"/>
    <x v="30"/>
  </r>
  <r>
    <n v="1"/>
    <x v="2"/>
  </r>
  <r>
    <n v="1"/>
    <x v="1"/>
  </r>
  <r>
    <n v="1"/>
    <x v="1"/>
  </r>
  <r>
    <n v="1"/>
    <x v="2"/>
  </r>
  <r>
    <n v="1"/>
    <x v="39"/>
  </r>
  <r>
    <n v="1"/>
    <x v="40"/>
  </r>
  <r>
    <n v="1"/>
    <x v="41"/>
  </r>
  <r>
    <n v="1"/>
    <x v="1"/>
  </r>
  <r>
    <m/>
    <x v="42"/>
  </r>
  <r>
    <m/>
    <x v="42"/>
  </r>
  <r>
    <n v="1"/>
    <x v="43"/>
  </r>
  <r>
    <n v="1"/>
    <x v="44"/>
  </r>
  <r>
    <n v="1"/>
    <x v="45"/>
  </r>
  <r>
    <n v="1"/>
    <x v="46"/>
  </r>
  <r>
    <n v="1"/>
    <x v="47"/>
  </r>
  <r>
    <n v="1"/>
    <x v="48"/>
  </r>
  <r>
    <n v="1"/>
    <x v="49"/>
  </r>
  <r>
    <n v="1"/>
    <x v="1"/>
  </r>
  <r>
    <n v="1"/>
    <x v="1"/>
  </r>
  <r>
    <n v="1"/>
    <x v="1"/>
  </r>
  <r>
    <n v="1"/>
    <x v="1"/>
  </r>
  <r>
    <n v="1"/>
    <x v="1"/>
  </r>
  <r>
    <n v="1"/>
    <x v="1"/>
  </r>
  <r>
    <n v="1"/>
    <x v="50"/>
  </r>
  <r>
    <n v="1"/>
    <x v="51"/>
  </r>
  <r>
    <n v="1"/>
    <x v="50"/>
  </r>
  <r>
    <m/>
    <x v="52"/>
  </r>
  <r>
    <m/>
    <x v="1"/>
  </r>
  <r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fieldListSortAscending="1">
  <location ref="A1:B52" firstHeaderRow="1" firstDataRow="1" firstDataCol="1"/>
  <pivotFields count="2">
    <pivotField dataField="1" showAll="0"/>
    <pivotField axis="axisRow" showAll="0" sortType="ascending">
      <items count="56">
        <item h="1" x="52"/>
        <item x="7"/>
        <item x="4"/>
        <item x="9"/>
        <item x="6"/>
        <item x="8"/>
        <item x="3"/>
        <item x="5"/>
        <item m="1" x="54"/>
        <item x="13"/>
        <item x="12"/>
        <item x="11"/>
        <item x="10"/>
        <item h="1" x="42"/>
        <item x="15"/>
        <item x="49"/>
        <item x="16"/>
        <item h="1" x="0"/>
        <item m="1" x="53"/>
        <item x="22"/>
        <item x="23"/>
        <item x="43"/>
        <item x="21"/>
        <item x="51"/>
        <item x="26"/>
        <item x="50"/>
        <item x="39"/>
        <item x="41"/>
        <item x="40"/>
        <item x="27"/>
        <item x="28"/>
        <item x="31"/>
        <item x="33"/>
        <item x="32"/>
        <item x="29"/>
        <item x="36"/>
        <item x="34"/>
        <item x="38"/>
        <item x="30"/>
        <item x="37"/>
        <item x="35"/>
        <item x="20"/>
        <item x="19"/>
        <item x="14"/>
        <item x="47"/>
        <item x="46"/>
        <item x="44"/>
        <item x="17"/>
        <item x="45"/>
        <item x="18"/>
        <item x="48"/>
        <item x="24"/>
        <item x="25"/>
        <item x="2"/>
        <item x="1"/>
        <item t="default"/>
      </items>
    </pivotField>
  </pivotFields>
  <rowFields count="1">
    <field x="1"/>
  </rowFields>
  <rowItems count="51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Count of coun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C33" sqref="C33"/>
    </sheetView>
  </sheetViews>
  <sheetFormatPr defaultRowHeight="15" x14ac:dyDescent="0.25"/>
  <cols>
    <col min="1" max="1" width="13.140625" bestFit="1" customWidth="1"/>
    <col min="2" max="2" width="8.85546875" customWidth="1"/>
    <col min="3" max="4" width="21" customWidth="1"/>
    <col min="5" max="5" width="19.42578125" bestFit="1" customWidth="1"/>
    <col min="6" max="6" width="12.28515625" hidden="1" customWidth="1"/>
  </cols>
  <sheetData>
    <row r="1" spans="1:7" x14ac:dyDescent="0.2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</row>
    <row r="2" spans="1:7" x14ac:dyDescent="0.25">
      <c r="A2" s="1" t="s">
        <v>6</v>
      </c>
      <c r="B2" s="2">
        <v>22</v>
      </c>
      <c r="C2" t="str">
        <f>VLOOKUP(A2,[1]Data!$1:$1048576,3,FALSE)</f>
        <v>100nf</v>
      </c>
      <c r="D2" t="str">
        <f>VLOOKUP(A2,[1]Data!$1:$1048576,4,FALSE)</f>
        <v>0603</v>
      </c>
      <c r="E2">
        <f>VLOOKUP(A2,[1]Data!$1:$1048576,9,FALSE)</f>
        <v>2310603</v>
      </c>
      <c r="F2">
        <f>VLOOKUP(A2,[1]Data!$1:$1048576,8,FALSE)</f>
        <v>150008</v>
      </c>
      <c r="G2" t="str">
        <f>VLOOKUP(F2,[1]vendor!$1:$1048576,2,FALSE)</f>
        <v>Farnell</v>
      </c>
    </row>
    <row r="3" spans="1:7" x14ac:dyDescent="0.25">
      <c r="A3" s="1" t="s">
        <v>7</v>
      </c>
      <c r="B3" s="2">
        <v>1</v>
      </c>
      <c r="C3" t="str">
        <f>VLOOKUP(A3,[1]Data!$1:$1048576,3,FALSE)</f>
        <v>100uF 50V</v>
      </c>
      <c r="D3" t="str">
        <f>VLOOKUP(A3,[1]Data!$1:$1048576,4,FALSE)</f>
        <v>E3,5-8</v>
      </c>
      <c r="E3">
        <f>VLOOKUP(A3,[1]Data!$1:$1048576,9,FALSE)</f>
        <v>9451412</v>
      </c>
      <c r="F3">
        <f>VLOOKUP(A3,[1]Data!$1:$1048576,8,FALSE)</f>
        <v>150008</v>
      </c>
      <c r="G3" t="str">
        <f>VLOOKUP(F3,[1]vendor!$1:$1048576,2,FALSE)</f>
        <v>Farnell</v>
      </c>
    </row>
    <row r="4" spans="1:7" x14ac:dyDescent="0.25">
      <c r="A4" s="1" t="s">
        <v>8</v>
      </c>
      <c r="B4" s="2">
        <v>13</v>
      </c>
      <c r="C4" t="str">
        <f>VLOOKUP(A4,[1]Data!$1:$1048576,3,FALSE)</f>
        <v>10nf</v>
      </c>
      <c r="D4" t="str">
        <f>VLOOKUP(A4,[1]Data!$1:$1048576,4,FALSE)</f>
        <v>0603</v>
      </c>
      <c r="E4">
        <f>VLOOKUP(A4,[1]Data!$1:$1048576,9,FALSE)</f>
        <v>1907322</v>
      </c>
      <c r="F4">
        <f>VLOOKUP(A4,[1]Data!$1:$1048576,8,FALSE)</f>
        <v>150008</v>
      </c>
      <c r="G4" t="str">
        <f>VLOOKUP(F4,[1]vendor!$1:$1048576,2,FALSE)</f>
        <v>Farnell</v>
      </c>
    </row>
    <row r="5" spans="1:7" x14ac:dyDescent="0.25">
      <c r="A5" s="1" t="s">
        <v>9</v>
      </c>
      <c r="B5" s="2">
        <v>4</v>
      </c>
      <c r="C5" t="str">
        <f>VLOOKUP(A5,[1]Data!$1:$1048576,3,FALSE)</f>
        <v>10uf 16v</v>
      </c>
      <c r="D5" t="str">
        <f>VLOOKUP(A5,[1]Data!$1:$1048576,4,FALSE)</f>
        <v>A/3216-18R</v>
      </c>
      <c r="E5">
        <f>VLOOKUP(A5,[1]Data!$1:$1048576,9,FALSE)</f>
        <v>1457414</v>
      </c>
      <c r="F5">
        <f>VLOOKUP(A5,[1]Data!$1:$1048576,8,FALSE)</f>
        <v>150008</v>
      </c>
      <c r="G5" t="str">
        <f>VLOOKUP(F5,[1]vendor!$1:$1048576,2,FALSE)</f>
        <v>Farnell</v>
      </c>
    </row>
    <row r="6" spans="1:7" x14ac:dyDescent="0.25">
      <c r="A6" s="1" t="s">
        <v>10</v>
      </c>
      <c r="B6" s="2">
        <v>6</v>
      </c>
      <c r="C6" t="str">
        <f>VLOOKUP(A6,[1]Data!$1:$1048576,3,FALSE)</f>
        <v>18pf</v>
      </c>
      <c r="D6" t="str">
        <f>VLOOKUP(A6,[1]Data!$1:$1048576,4,FALSE)</f>
        <v>0603</v>
      </c>
      <c r="E6">
        <f>VLOOKUP(A6,[1]Data!$1:$1048576,9,FALSE)</f>
        <v>1414620</v>
      </c>
      <c r="F6">
        <f>VLOOKUP(A6,[1]Data!$1:$1048576,8,FALSE)</f>
        <v>150008</v>
      </c>
      <c r="G6" t="str">
        <f>VLOOKUP(F6,[1]vendor!$1:$1048576,2,FALSE)</f>
        <v>Farnell</v>
      </c>
    </row>
    <row r="7" spans="1:7" x14ac:dyDescent="0.25">
      <c r="A7" s="1" t="s">
        <v>11</v>
      </c>
      <c r="B7" s="2">
        <v>3</v>
      </c>
      <c r="C7" t="str">
        <f>VLOOKUP(A7,[1]Data!$1:$1048576,3,FALSE)</f>
        <v>220uF 35V</v>
      </c>
      <c r="D7" t="str">
        <f>VLOOKUP(A7,[1]Data!$1:$1048576,4,FALSE)</f>
        <v>E3,5-8</v>
      </c>
      <c r="E7">
        <f>VLOOKUP(A7,[1]Data!$1:$1048576,9,FALSE)</f>
        <v>9693688</v>
      </c>
      <c r="F7">
        <f>VLOOKUP(A7,[1]Data!$1:$1048576,8,FALSE)</f>
        <v>150008</v>
      </c>
      <c r="G7" t="str">
        <f>VLOOKUP(F7,[1]vendor!$1:$1048576,2,FALSE)</f>
        <v>Farnell</v>
      </c>
    </row>
    <row r="8" spans="1:7" x14ac:dyDescent="0.25">
      <c r="A8" s="1" t="s">
        <v>12</v>
      </c>
      <c r="B8" s="2">
        <v>1</v>
      </c>
      <c r="C8" t="str">
        <f>VLOOKUP(A8,[1]Data!$1:$1048576,3,FALSE)</f>
        <v>330uF 16V</v>
      </c>
      <c r="D8" t="str">
        <f>VLOOKUP(A8,[1]Data!$1:$1048576,4,FALSE)</f>
        <v>E3,5-8</v>
      </c>
      <c r="E8">
        <f>VLOOKUP(A8,[1]Data!$1:$1048576,9,FALSE)</f>
        <v>1870957</v>
      </c>
      <c r="F8">
        <f>VLOOKUP(A8,[1]Data!$1:$1048576,8,FALSE)</f>
        <v>150008</v>
      </c>
      <c r="G8" t="str">
        <f>VLOOKUP(F8,[1]vendor!$1:$1048576,2,FALSE)</f>
        <v>Farnell</v>
      </c>
    </row>
    <row r="9" spans="1:7" x14ac:dyDescent="0.25">
      <c r="A9" s="1" t="s">
        <v>13</v>
      </c>
      <c r="B9" s="2">
        <v>1</v>
      </c>
      <c r="C9" t="str">
        <f>VLOOKUP(A9,[1]Data!$1:$1048576,3,FALSE)</f>
        <v>1N4004</v>
      </c>
      <c r="D9">
        <f>VLOOKUP(A9,[1]Data!$1:$1048576,4,FALSE)</f>
        <v>0</v>
      </c>
      <c r="E9">
        <f>VLOOKUP(A9,[1]Data!$1:$1048576,9,FALSE)</f>
        <v>1843708</v>
      </c>
      <c r="F9">
        <f>VLOOKUP(A9,[1]Data!$1:$1048576,8,FALSE)</f>
        <v>150008</v>
      </c>
      <c r="G9" t="str">
        <f>VLOOKUP(F9,[1]vendor!$1:$1048576,2,FALSE)</f>
        <v>Farnell</v>
      </c>
    </row>
    <row r="10" spans="1:7" x14ac:dyDescent="0.25">
      <c r="A10" s="1" t="s">
        <v>14</v>
      </c>
      <c r="B10" s="2">
        <v>1</v>
      </c>
      <c r="C10" t="str">
        <f>VLOOKUP(A10,[1]Data!$1:$1048576,3,FALSE)</f>
        <v>1N5819</v>
      </c>
      <c r="E10">
        <f>VLOOKUP(A10,[1]Data!$1:$1048576,9,FALSE)</f>
        <v>7429304</v>
      </c>
      <c r="F10">
        <f>VLOOKUP(A10,[1]Data!$1:$1048576,8,FALSE)</f>
        <v>150008</v>
      </c>
      <c r="G10" t="str">
        <f>VLOOKUP(F10,[1]vendor!$1:$1048576,2,FALSE)</f>
        <v>Farnell</v>
      </c>
    </row>
    <row r="11" spans="1:7" x14ac:dyDescent="0.25">
      <c r="A11" s="1" t="s">
        <v>15</v>
      </c>
      <c r="B11" s="2">
        <v>1</v>
      </c>
      <c r="C11" t="str">
        <f>VLOOKUP(A11,[1]Data!$1:$1048576,3,FALSE)</f>
        <v>mm3z15vtig</v>
      </c>
      <c r="E11">
        <f>VLOOKUP(A11,[1]Data!$1:$1048576,9,FALSE)</f>
        <v>1431192</v>
      </c>
      <c r="F11">
        <f>VLOOKUP(A11,[1]Data!$1:$1048576,8,FALSE)</f>
        <v>150008</v>
      </c>
      <c r="G11" t="str">
        <f>VLOOKUP(F11,[1]vendor!$1:$1048576,2,FALSE)</f>
        <v>Farnell</v>
      </c>
    </row>
    <row r="12" spans="1:7" x14ac:dyDescent="0.25">
      <c r="A12" s="1" t="s">
        <v>16</v>
      </c>
      <c r="B12" s="2">
        <v>1</v>
      </c>
      <c r="C12" t="str">
        <f>VLOOKUP(A12,[1]Data!$1:$1048576,3,FALSE)</f>
        <v>P6KE33CA</v>
      </c>
      <c r="E12">
        <f>VLOOKUP(A12,[1]Data!$1:$1048576,9,FALSE)</f>
        <v>1578837</v>
      </c>
      <c r="F12">
        <f>VLOOKUP(A12,[1]Data!$1:$1048576,8,FALSE)</f>
        <v>150008</v>
      </c>
      <c r="G12" t="str">
        <f>VLOOKUP(F12,[1]vendor!$1:$1048576,2,FALSE)</f>
        <v>Farnell</v>
      </c>
    </row>
    <row r="13" spans="1:7" x14ac:dyDescent="0.25">
      <c r="A13" s="1" t="s">
        <v>17</v>
      </c>
      <c r="B13" s="2">
        <v>1</v>
      </c>
      <c r="C13" t="str">
        <f>VLOOKUP(A13,[1]Data!$1:$1048576,3,FALSE)</f>
        <v>fuseholder mini blade</v>
      </c>
      <c r="E13">
        <f>VLOOKUP(A13,[1]Data!$1:$1048576,9,FALSE)</f>
        <v>1586595</v>
      </c>
      <c r="F13">
        <f>VLOOKUP(A13,[1]Data!$1:$1048576,8,FALSE)</f>
        <v>150008</v>
      </c>
      <c r="G13" t="str">
        <f>VLOOKUP(F13,[1]vendor!$1:$1048576,2,FALSE)</f>
        <v>Farnell</v>
      </c>
    </row>
    <row r="14" spans="1:7" x14ac:dyDescent="0.25">
      <c r="A14" s="1" t="s">
        <v>18</v>
      </c>
      <c r="B14" s="2">
        <v>1</v>
      </c>
      <c r="C14" t="str">
        <f>VLOOKUP(A14,[1]Data!$1:$1048576,3,FALSE)</f>
        <v>heatsink SA 220</v>
      </c>
      <c r="E14">
        <f>VLOOKUP(A14,[1]Data!$1:$1048576,9,FALSE)</f>
        <v>4621177</v>
      </c>
      <c r="F14">
        <f>VLOOKUP(A14,[1]Data!$1:$1048576,8,FALSE)</f>
        <v>150008</v>
      </c>
      <c r="G14" t="str">
        <f>VLOOKUP(F14,[1]vendor!$1:$1048576,2,FALSE)</f>
        <v>Farnell</v>
      </c>
    </row>
    <row r="15" spans="1:7" x14ac:dyDescent="0.25">
      <c r="A15" s="1" t="s">
        <v>19</v>
      </c>
      <c r="B15" s="2">
        <v>1</v>
      </c>
      <c r="C15" t="str">
        <f>VLOOKUP(A15,[1]Data!$1:$1048576,3,FALSE)</f>
        <v>mini zekering 5A oranje</v>
      </c>
      <c r="E15">
        <f>VLOOKUP(A15,[1]Data!$1:$1048576,9,FALSE)</f>
        <v>9943846</v>
      </c>
      <c r="F15">
        <f>VLOOKUP(A15,[1]Data!$1:$1048576,8,FALSE)</f>
        <v>150008</v>
      </c>
      <c r="G15" t="str">
        <f>VLOOKUP(F15,[1]vendor!$1:$1048576,2,FALSE)</f>
        <v>Farnell</v>
      </c>
    </row>
    <row r="16" spans="1:7" x14ac:dyDescent="0.25">
      <c r="A16" s="1" t="s">
        <v>20</v>
      </c>
      <c r="B16" s="2">
        <v>1</v>
      </c>
      <c r="C16" t="str">
        <f>VLOOKUP(A16,[1]Data!$1:$1048576,3,FALSE)</f>
        <v>330uh</v>
      </c>
      <c r="E16" t="str">
        <f>VLOOKUP(A16,[1]Data!$1:$1048576,9,FALSE)</f>
        <v>693-4628</v>
      </c>
      <c r="F16">
        <f>VLOOKUP(A16,[1]Data!$1:$1048576,8,FALSE)</f>
        <v>150008</v>
      </c>
      <c r="G16" t="str">
        <f>VLOOKUP(F16,[1]vendor!$1:$1048576,2,FALSE)</f>
        <v>Farnell</v>
      </c>
    </row>
    <row r="17" spans="1:7" x14ac:dyDescent="0.25">
      <c r="A17" s="1" t="s">
        <v>21</v>
      </c>
      <c r="B17" s="2">
        <v>1</v>
      </c>
      <c r="C17" t="str">
        <f>VLOOKUP(A17,[1]Data!$1:$1048576,3,FALSE)</f>
        <v>100UH TH</v>
      </c>
      <c r="E17">
        <f>VLOOKUP(A17,[1]Data!$1:$1048576,9,FALSE)</f>
        <v>9752102</v>
      </c>
      <c r="F17">
        <f>VLOOKUP(A17,[1]Data!$1:$1048576,8,FALSE)</f>
        <v>150008</v>
      </c>
      <c r="G17" t="str">
        <f>VLOOKUP(F17,[1]vendor!$1:$1048576,2,FALSE)</f>
        <v>Farnell</v>
      </c>
    </row>
    <row r="18" spans="1:7" x14ac:dyDescent="0.25">
      <c r="A18" s="1" t="s">
        <v>22</v>
      </c>
      <c r="B18" s="2">
        <v>1</v>
      </c>
      <c r="C18" t="str">
        <f>VLOOKUP(A18,[1]Data!$1:$1048576,3,FALSE)</f>
        <v>LPC2129FBD64</v>
      </c>
      <c r="E18" t="str">
        <f>VLOOKUP(A18,[1]Data!$1:$1048576,9,FALSE)</f>
        <v>725-7755</v>
      </c>
      <c r="F18">
        <f>VLOOKUP(A18,[1]Data!$1:$1048576,8,FALSE)</f>
        <v>150022</v>
      </c>
      <c r="G18" t="str">
        <f>VLOOKUP(F18,[1]vendor!$1:$1048576,2,FALSE)</f>
        <v>RS components</v>
      </c>
    </row>
    <row r="19" spans="1:7" x14ac:dyDescent="0.25">
      <c r="A19" s="1" t="s">
        <v>23</v>
      </c>
      <c r="B19" s="2">
        <v>1</v>
      </c>
      <c r="C19" t="str">
        <f>VLOOKUP(A19,[1]Data!$1:$1048576,3,FALSE)</f>
        <v>header straight 20way CON20</v>
      </c>
      <c r="E19">
        <f>VLOOKUP(A19,[1]Data!$1:$1048576,9,FALSE)</f>
        <v>8395942</v>
      </c>
      <c r="F19">
        <f>VLOOKUP(A19,[1]Data!$1:$1048576,8,FALSE)</f>
        <v>150008</v>
      </c>
      <c r="G19" t="str">
        <f>VLOOKUP(F19,[1]vendor!$1:$1048576,2,FALSE)</f>
        <v>Farnell</v>
      </c>
    </row>
    <row r="20" spans="1:7" x14ac:dyDescent="0.25">
      <c r="A20" s="1" t="s">
        <v>24</v>
      </c>
      <c r="B20" s="2">
        <v>1</v>
      </c>
      <c r="C20" t="str">
        <f>VLOOKUP(A20,[1]Data!$1:$1048576,3,FALSE)</f>
        <v>ptsa wire to brd 8pos</v>
      </c>
      <c r="E20">
        <f>VLOOKUP(A20,[1]Data!$1:$1048576,9,FALSE)</f>
        <v>6511990067</v>
      </c>
      <c r="F20">
        <f>VLOOKUP(A20,[1]Data!$1:$1048576,8,FALSE)</f>
        <v>150017</v>
      </c>
      <c r="G20" t="str">
        <f>VLOOKUP(F20,[1]vendor!$1:$1048576,2,FALSE)</f>
        <v>Mouser</v>
      </c>
    </row>
    <row r="21" spans="1:7" x14ac:dyDescent="0.25">
      <c r="A21" s="1" t="s">
        <v>25</v>
      </c>
      <c r="B21" s="2">
        <v>2</v>
      </c>
      <c r="C21" t="str">
        <f>VLOOKUP(A21,[1]Data!$1:$1048576,3,FALSE)</f>
        <v>AMP-TERMINAL 6,3mm</v>
      </c>
      <c r="E21" t="str">
        <f>VLOOKUP(A21,[1]Data!$1:$1048576,9,FALSE)</f>
        <v>30-321</v>
      </c>
      <c r="F21">
        <f>VLOOKUP(A21,[1]Data!$1:$1048576,8,FALSE)</f>
        <v>150020</v>
      </c>
      <c r="G21" t="str">
        <f>VLOOKUP(F21,[1]vendor!$1:$1048576,2,FALSE)</f>
        <v>Ripca</v>
      </c>
    </row>
    <row r="22" spans="1:7" x14ac:dyDescent="0.25">
      <c r="A22" s="1" t="s">
        <v>26</v>
      </c>
      <c r="B22" s="2">
        <v>2</v>
      </c>
      <c r="C22" t="str">
        <f>VLOOKUP(A22,[1]Data!$1:$1048576,3,FALSE)</f>
        <v>PTSA wire to board 16 way</v>
      </c>
      <c r="E22" t="str">
        <f>VLOOKUP(A22,[1]Data!$1:$1048576,9,FALSE)</f>
        <v xml:space="preserve">651-1990148 </v>
      </c>
      <c r="F22">
        <f>VLOOKUP(A22,[1]Data!$1:$1048576,8,FALSE)</f>
        <v>150017</v>
      </c>
      <c r="G22" t="str">
        <f>VLOOKUP(F22,[1]vendor!$1:$1048576,2,FALSE)</f>
        <v>Mouser</v>
      </c>
    </row>
    <row r="23" spans="1:7" x14ac:dyDescent="0.25">
      <c r="A23" s="1" t="s">
        <v>27</v>
      </c>
      <c r="B23" s="2">
        <v>1</v>
      </c>
      <c r="C23" t="str">
        <f>VLOOKUP(A23,[1]Data!$1:$1048576,3,FALSE)</f>
        <v>fds4685</v>
      </c>
      <c r="E23">
        <f>VLOOKUP(A23,[1]Data!$1:$1048576,9,FALSE)</f>
        <v>2101408</v>
      </c>
      <c r="F23">
        <f>VLOOKUP(A23,[1]Data!$1:$1048576,8,FALSE)</f>
        <v>150008</v>
      </c>
      <c r="G23" t="str">
        <f>VLOOKUP(F23,[1]vendor!$1:$1048576,2,FALSE)</f>
        <v>Farnell</v>
      </c>
    </row>
    <row r="24" spans="1:7" x14ac:dyDescent="0.25">
      <c r="A24" s="1" t="s">
        <v>28</v>
      </c>
      <c r="B24" s="2">
        <v>1</v>
      </c>
      <c r="C24" t="str">
        <f>VLOOKUP(A24,[1]Data!$1:$1048576,3,FALSE)</f>
        <v>irlml9301trpbf</v>
      </c>
      <c r="E24">
        <f>VLOOKUP(A24,[1]Data!$1:$1048576,9,FALSE)</f>
        <v>1831089</v>
      </c>
      <c r="F24">
        <f>VLOOKUP(A24,[1]Data!$1:$1048576,8,FALSE)</f>
        <v>150008</v>
      </c>
      <c r="G24" t="str">
        <f>VLOOKUP(F24,[1]vendor!$1:$1048576,2,FALSE)</f>
        <v>Farnell</v>
      </c>
    </row>
    <row r="25" spans="1:7" x14ac:dyDescent="0.25">
      <c r="A25" s="1" t="s">
        <v>29</v>
      </c>
      <c r="B25" s="2">
        <v>1</v>
      </c>
      <c r="C25" t="str">
        <f>VLOOKUP(A25,[1]Data!$1:$1048576,3,FALSE)</f>
        <v>smbt3904</v>
      </c>
      <c r="E25">
        <f>VLOOKUP(A25,[1]Data!$1:$1048576,9,FALSE)</f>
        <v>1056539</v>
      </c>
      <c r="F25">
        <f>VLOOKUP(A25,[1]Data!$1:$1048576,8,FALSE)</f>
        <v>150008</v>
      </c>
      <c r="G25" t="str">
        <f>VLOOKUP(F25,[1]vendor!$1:$1048576,2,FALSE)</f>
        <v>Farnell</v>
      </c>
    </row>
    <row r="26" spans="1:7" x14ac:dyDescent="0.25">
      <c r="A26" s="1" t="s">
        <v>30</v>
      </c>
      <c r="B26" s="2">
        <v>2</v>
      </c>
      <c r="C26" t="str">
        <f>VLOOKUP(A26,[1]Data!$1:$1048576,3,FALSE)</f>
        <v>100k</v>
      </c>
      <c r="D26" t="str">
        <f>VLOOKUP(A26,[1]Data!$1:$1048576,4,FALSE)</f>
        <v>0603</v>
      </c>
      <c r="E26">
        <f>VLOOKUP(A26,[1]Data!$1:$1048576,9,FALSE)</f>
        <v>1469649</v>
      </c>
      <c r="F26">
        <f>VLOOKUP(A26,[1]Data!$1:$1048576,8,FALSE)</f>
        <v>150008</v>
      </c>
      <c r="G26" t="str">
        <f>VLOOKUP(F26,[1]vendor!$1:$1048576,2,FALSE)</f>
        <v>Farnell</v>
      </c>
    </row>
    <row r="27" spans="1:7" x14ac:dyDescent="0.25">
      <c r="A27" s="1" t="s">
        <v>31</v>
      </c>
      <c r="B27" s="2">
        <v>16</v>
      </c>
      <c r="C27" t="str">
        <f>VLOOKUP(A27,[1]Data!$1:$1048576,3,FALSE)</f>
        <v>10k</v>
      </c>
      <c r="D27" t="str">
        <f>VLOOKUP(A27,[1]Data!$1:$1048576,4,FALSE)</f>
        <v>0603</v>
      </c>
      <c r="E27">
        <f>VLOOKUP(A27,[1]Data!$1:$1048576,9,FALSE)</f>
        <v>9238603</v>
      </c>
      <c r="F27">
        <f>VLOOKUP(A27,[1]Data!$1:$1048576,8,FALSE)</f>
        <v>150008</v>
      </c>
      <c r="G27" t="str">
        <f>VLOOKUP(F27,[1]vendor!$1:$1048576,2,FALSE)</f>
        <v>Farnell</v>
      </c>
    </row>
    <row r="28" spans="1:7" x14ac:dyDescent="0.25">
      <c r="A28" s="1" t="s">
        <v>32</v>
      </c>
      <c r="B28" s="2">
        <v>1</v>
      </c>
      <c r="C28" t="str">
        <f>VLOOKUP(A28,[1]Data!$1:$1048576,3,FALSE)</f>
        <v>120R</v>
      </c>
      <c r="D28" t="str">
        <f>VLOOKUP(A28,[1]Data!$1:$1048576,4,FALSE)</f>
        <v>0603</v>
      </c>
      <c r="E28">
        <f>VLOOKUP(A28,[1]Data!$1:$1048576,9,FALSE)</f>
        <v>9233261</v>
      </c>
      <c r="F28">
        <f>VLOOKUP(A28,[1]Data!$1:$1048576,8,FALSE)</f>
        <v>150008</v>
      </c>
      <c r="G28" t="str">
        <f>VLOOKUP(F28,[1]vendor!$1:$1048576,2,FALSE)</f>
        <v>Farnell</v>
      </c>
    </row>
    <row r="29" spans="1:7" x14ac:dyDescent="0.25">
      <c r="A29" s="1" t="s">
        <v>33</v>
      </c>
      <c r="B29" s="2">
        <v>4</v>
      </c>
      <c r="C29" t="str">
        <f>VLOOKUP(A29,[1]Data!$1:$1048576,3,FALSE)</f>
        <v>1k</v>
      </c>
      <c r="D29" t="str">
        <f>VLOOKUP(A29,[1]Data!$1:$1048576,4,FALSE)</f>
        <v>0603</v>
      </c>
      <c r="E29">
        <f>VLOOKUP(A29,[1]Data!$1:$1048576,9,FALSE)</f>
        <v>1469740</v>
      </c>
      <c r="F29">
        <f>VLOOKUP(A29,[1]Data!$1:$1048576,8,FALSE)</f>
        <v>150008</v>
      </c>
      <c r="G29" t="str">
        <f>VLOOKUP(F29,[1]vendor!$1:$1048576,2,FALSE)</f>
        <v>Farnell</v>
      </c>
    </row>
    <row r="30" spans="1:7" x14ac:dyDescent="0.25">
      <c r="A30" s="1" t="s">
        <v>34</v>
      </c>
      <c r="B30" s="2">
        <v>3</v>
      </c>
      <c r="C30" t="str">
        <f>VLOOKUP(A30,[1]Data!$1:$1048576,3,FALSE)</f>
        <v>27k</v>
      </c>
      <c r="D30" t="str">
        <f>VLOOKUP(A30,[1]Data!$1:$1048576,4,FALSE)</f>
        <v>0603</v>
      </c>
      <c r="E30">
        <f>VLOOKUP(A30,[1]Data!$1:$1048576,9,FALSE)</f>
        <v>1652864</v>
      </c>
      <c r="F30">
        <f>VLOOKUP(A30,[1]Data!$1:$1048576,8,FALSE)</f>
        <v>150005</v>
      </c>
      <c r="G30" t="str">
        <f>VLOOKUP(F30,[1]vendor!$1:$1048576,2,FALSE)</f>
        <v>Elobau</v>
      </c>
    </row>
    <row r="31" spans="1:7" x14ac:dyDescent="0.25">
      <c r="A31" s="1" t="s">
        <v>35</v>
      </c>
      <c r="B31" s="2">
        <v>3</v>
      </c>
      <c r="C31" t="str">
        <f>VLOOKUP(A31,[1]Data!$1:$1048576,3,FALSE)</f>
        <v>2k2</v>
      </c>
      <c r="D31" t="str">
        <f>VLOOKUP(A31,[1]Data!$1:$1048576,4,FALSE)</f>
        <v>0603</v>
      </c>
      <c r="E31">
        <f>VLOOKUP(A31,[1]Data!$1:$1048576,9,FALSE)</f>
        <v>1469765</v>
      </c>
      <c r="F31">
        <f>VLOOKUP(A31,[1]Data!$1:$1048576,8,FALSE)</f>
        <v>150008</v>
      </c>
      <c r="G31" t="str">
        <f>VLOOKUP(F31,[1]vendor!$1:$1048576,2,FALSE)</f>
        <v>Farnell</v>
      </c>
    </row>
    <row r="32" spans="1:7" x14ac:dyDescent="0.25">
      <c r="A32" s="1" t="s">
        <v>36</v>
      </c>
      <c r="B32" s="2">
        <v>2</v>
      </c>
      <c r="C32" t="str">
        <f>VLOOKUP(A32,[1]Data!$1:$1048576,3,FALSE)</f>
        <v>3k 1%</v>
      </c>
      <c r="D32" t="str">
        <f>VLOOKUP(A32,[1]Data!$1:$1048576,4,FALSE)</f>
        <v>0603</v>
      </c>
      <c r="E32">
        <f>VLOOKUP(A32,[1]Data!$1:$1048576,9,FALSE)</f>
        <v>2447356</v>
      </c>
      <c r="F32">
        <f>VLOOKUP(A32,[1]Data!$1:$1048576,8,FALSE)</f>
        <v>150008</v>
      </c>
      <c r="G32" t="str">
        <f>VLOOKUP(F32,[1]vendor!$1:$1048576,2,FALSE)</f>
        <v>Farnell</v>
      </c>
    </row>
    <row r="33" spans="1:7" x14ac:dyDescent="0.25">
      <c r="A33" s="1" t="s">
        <v>37</v>
      </c>
      <c r="B33" s="2">
        <v>2</v>
      </c>
      <c r="C33" t="str">
        <f>VLOOKUP(A33,[1]Data!$1:$1048576,3,FALSE)</f>
        <v>475R</v>
      </c>
      <c r="D33" t="str">
        <f>VLOOKUP(A33,[1]Data!$1:$1048576,4,FALSE)</f>
        <v>0603</v>
      </c>
      <c r="E33">
        <f>VLOOKUP(A33,[1]Data!$1:$1048576,9,FALSE)</f>
        <v>2447375</v>
      </c>
      <c r="F33">
        <f>VLOOKUP(A33,[1]Data!$1:$1048576,8,FALSE)</f>
        <v>150008</v>
      </c>
      <c r="G33" t="str">
        <f>VLOOKUP(F33,[1]vendor!$1:$1048576,2,FALSE)</f>
        <v>Farnell</v>
      </c>
    </row>
    <row r="34" spans="1:7" x14ac:dyDescent="0.25">
      <c r="A34" s="1" t="s">
        <v>38</v>
      </c>
      <c r="B34" s="2">
        <v>1</v>
      </c>
      <c r="C34" t="str">
        <f>VLOOKUP(A34,[1]Data!$1:$1048576,3,FALSE)</f>
        <v>47k 1%</v>
      </c>
      <c r="D34" t="str">
        <f>VLOOKUP(A34,[1]Data!$1:$1048576,4,FALSE)</f>
        <v>0603</v>
      </c>
      <c r="E34">
        <f>VLOOKUP(A34,[1]Data!$1:$1048576,9,FALSE)</f>
        <v>1469811</v>
      </c>
      <c r="F34">
        <f>VLOOKUP(A34,[1]Data!$1:$1048576,8,FALSE)</f>
        <v>150008</v>
      </c>
      <c r="G34" t="str">
        <f>VLOOKUP(F34,[1]vendor!$1:$1048576,2,FALSE)</f>
        <v>Farnell</v>
      </c>
    </row>
    <row r="35" spans="1:7" x14ac:dyDescent="0.25">
      <c r="A35" s="1" t="s">
        <v>39</v>
      </c>
      <c r="B35" s="2">
        <v>6</v>
      </c>
      <c r="C35" t="str">
        <f>VLOOKUP(A35,[1]Data!$1:$1048576,3,FALSE)</f>
        <v>4k7</v>
      </c>
      <c r="D35" t="str">
        <f>VLOOKUP(A35,[1]Data!$1:$1048576,4,FALSE)</f>
        <v>0603</v>
      </c>
      <c r="E35">
        <f>VLOOKUP(A35,[1]Data!$1:$1048576,9,FALSE)</f>
        <v>1469807</v>
      </c>
      <c r="F35">
        <f>VLOOKUP(A35,[1]Data!$1:$1048576,8,FALSE)</f>
        <v>150008</v>
      </c>
      <c r="G35" t="str">
        <f>VLOOKUP(F35,[1]vendor!$1:$1048576,2,FALSE)</f>
        <v>Farnell</v>
      </c>
    </row>
    <row r="36" spans="1:7" x14ac:dyDescent="0.25">
      <c r="A36" s="1" t="s">
        <v>40</v>
      </c>
      <c r="B36" s="2">
        <v>2</v>
      </c>
      <c r="C36" t="str">
        <f>VLOOKUP(A36,[1]Data!$1:$1048576,3,FALSE)</f>
        <v>8k2 5%</v>
      </c>
      <c r="D36" t="str">
        <f>VLOOKUP(A36,[1]Data!$1:$1048576,4,FALSE)</f>
        <v>0603</v>
      </c>
      <c r="E36">
        <f>VLOOKUP(A36,[1]Data!$1:$1048576,9,FALSE)</f>
        <v>9332324</v>
      </c>
      <c r="F36">
        <f>VLOOKUP(A36,[1]Data!$1:$1048576,8,FALSE)</f>
        <v>150008</v>
      </c>
      <c r="G36" t="str">
        <f>VLOOKUP(F36,[1]vendor!$1:$1048576,2,FALSE)</f>
        <v>Farnell</v>
      </c>
    </row>
    <row r="37" spans="1:7" x14ac:dyDescent="0.25">
      <c r="A37" s="1" t="s">
        <v>41</v>
      </c>
      <c r="B37" s="2">
        <v>2</v>
      </c>
      <c r="C37" t="str">
        <f>VLOOKUP(A37,[1]Data!$1:$1048576,3,FALSE)</f>
        <v>562</v>
      </c>
      <c r="D37" t="str">
        <f>VLOOKUP(A37,[1]Data!$1:$1048576,4,FALSE)</f>
        <v>0603</v>
      </c>
      <c r="E37">
        <f>VLOOKUP(A37,[1]Data!$1:$1048576,9,FALSE)</f>
        <v>2447398</v>
      </c>
      <c r="F37">
        <f>VLOOKUP(A37,[1]Data!$1:$1048576,8,FALSE)</f>
        <v>150008</v>
      </c>
      <c r="G37" t="str">
        <f>VLOOKUP(F37,[1]vendor!$1:$1048576,2,FALSE)</f>
        <v>Farnell</v>
      </c>
    </row>
    <row r="38" spans="1:7" x14ac:dyDescent="0.25">
      <c r="A38" s="1" t="s">
        <v>42</v>
      </c>
      <c r="B38" s="2">
        <v>1</v>
      </c>
      <c r="C38" t="str">
        <f>VLOOKUP(A38,[1]Data!$1:$1048576,3,FALSE)</f>
        <v>74HCT244d</v>
      </c>
      <c r="D38" t="str">
        <f>VLOOKUP(A38,[1]Data!$1:$1048576,4,FALSE)</f>
        <v>soic20</v>
      </c>
      <c r="E38">
        <f>VLOOKUP(A38,[1]Data!$1:$1048576,9,FALSE)</f>
        <v>1085314</v>
      </c>
      <c r="F38">
        <f>VLOOKUP(A38,[1]Data!$1:$1048576,8,FALSE)</f>
        <v>150008</v>
      </c>
      <c r="G38" t="str">
        <f>VLOOKUP(F38,[1]vendor!$1:$1048576,2,FALSE)</f>
        <v>Farnell</v>
      </c>
    </row>
    <row r="39" spans="1:7" x14ac:dyDescent="0.25">
      <c r="A39" s="1" t="s">
        <v>43</v>
      </c>
      <c r="B39" s="2">
        <v>2</v>
      </c>
      <c r="C39" t="str">
        <f>VLOOKUP(A39,[1]Data!$1:$1048576,3,FALSE)</f>
        <v>ad7730brz</v>
      </c>
      <c r="D39">
        <f>VLOOKUP(A39,[1]Data!$1:$1048576,4,FALSE)</f>
        <v>0</v>
      </c>
      <c r="E39" t="str">
        <f>VLOOKUP(A39,[1]Data!$1:$1048576,9,FALSE)</f>
        <v>412-488</v>
      </c>
      <c r="F39">
        <f>VLOOKUP(A39,[1]Data!$1:$1048576,8,FALSE)</f>
        <v>150008</v>
      </c>
      <c r="G39" t="str">
        <f>VLOOKUP(F39,[1]vendor!$1:$1048576,2,FALSE)</f>
        <v>Farnell</v>
      </c>
    </row>
    <row r="40" spans="1:7" x14ac:dyDescent="0.25">
      <c r="A40" s="1" t="s">
        <v>44</v>
      </c>
      <c r="B40" s="2">
        <v>1</v>
      </c>
      <c r="C40" t="str">
        <f>VLOOKUP(A40,[1]Data!$1:$1048576,3,FALSE)</f>
        <v>eeprom 24lc08</v>
      </c>
      <c r="E40">
        <f>VLOOKUP(A40,[1]Data!$1:$1048576,9,FALSE)</f>
        <v>1212669</v>
      </c>
      <c r="F40">
        <f>VLOOKUP(A40,[1]Data!$1:$1048576,8,FALSE)</f>
        <v>150008</v>
      </c>
      <c r="G40" t="str">
        <f>VLOOKUP(F40,[1]vendor!$1:$1048576,2,FALSE)</f>
        <v>Farnell</v>
      </c>
    </row>
    <row r="41" spans="1:7" x14ac:dyDescent="0.25">
      <c r="A41" s="1" t="s">
        <v>45</v>
      </c>
      <c r="B41" s="2">
        <v>1</v>
      </c>
      <c r="C41" t="str">
        <f>VLOOKUP(A41,[1]Data!$1:$1048576,3,FALSE)</f>
        <v>lm1117mp-1,8</v>
      </c>
      <c r="E41">
        <f>VLOOKUP(A41,[1]Data!$1:$1048576,9,FALSE)</f>
        <v>1469053</v>
      </c>
      <c r="F41">
        <f>VLOOKUP(A41,[1]Data!$1:$1048576,8,FALSE)</f>
        <v>150008</v>
      </c>
      <c r="G41" t="str">
        <f>VLOOKUP(F41,[1]vendor!$1:$1048576,2,FALSE)</f>
        <v>Farnell</v>
      </c>
    </row>
    <row r="42" spans="1:7" x14ac:dyDescent="0.25">
      <c r="A42" s="1" t="s">
        <v>46</v>
      </c>
      <c r="B42" s="2">
        <v>1</v>
      </c>
      <c r="C42" t="str">
        <f>VLOOKUP(A42,[1]Data!$1:$1048576,3,FALSE)</f>
        <v>lm117mp-3,3</v>
      </c>
      <c r="E42">
        <f>VLOOKUP(A42,[1]Data!$1:$1048576,9,FALSE)</f>
        <v>9778195</v>
      </c>
      <c r="F42">
        <f>VLOOKUP(A42,[1]Data!$1:$1048576,8,FALSE)</f>
        <v>150008</v>
      </c>
      <c r="G42" t="str">
        <f>VLOOKUP(F42,[1]vendor!$1:$1048576,2,FALSE)</f>
        <v>Farnell</v>
      </c>
    </row>
    <row r="43" spans="1:7" x14ac:dyDescent="0.25">
      <c r="A43" s="1" t="s">
        <v>47</v>
      </c>
      <c r="B43" s="2">
        <v>1</v>
      </c>
      <c r="C43" t="str">
        <f>VLOOKUP(A43,[1]Data!$1:$1048576,3,FALSE)</f>
        <v>mcp130t</v>
      </c>
      <c r="D43">
        <f>VLOOKUP(A43,[1]Data!$1:$1048576,4,FALSE)</f>
        <v>0</v>
      </c>
      <c r="E43" t="str">
        <f>VLOOKUP(A43,[1]Data!$1:$1048576,9,FALSE)</f>
        <v>579mcp130t-300i/tt</v>
      </c>
      <c r="F43">
        <f>VLOOKUP(A43,[1]Data!$1:$1048576,8,FALSE)</f>
        <v>150017</v>
      </c>
      <c r="G43" t="str">
        <f>VLOOKUP(F43,[1]vendor!$1:$1048576,2,FALSE)</f>
        <v>Mouser</v>
      </c>
    </row>
    <row r="44" spans="1:7" x14ac:dyDescent="0.25">
      <c r="A44" s="1" t="s">
        <v>48</v>
      </c>
      <c r="B44" s="2">
        <v>1</v>
      </c>
      <c r="C44" t="str">
        <f>VLOOKUP(A44,[1]Data!$1:$1048576,3,FALSE)</f>
        <v>mcp2551</v>
      </c>
      <c r="E44">
        <f>VLOOKUP(A44,[1]Data!$1:$1048576,9,FALSE)</f>
        <v>9758569</v>
      </c>
      <c r="F44">
        <f>VLOOKUP(A44,[1]Data!$1:$1048576,8,FALSE)</f>
        <v>150008</v>
      </c>
      <c r="G44" t="str">
        <f>VLOOKUP(F44,[1]vendor!$1:$1048576,2,FALSE)</f>
        <v>Farnell</v>
      </c>
    </row>
    <row r="45" spans="1:7" x14ac:dyDescent="0.25">
      <c r="A45" s="1" t="s">
        <v>49</v>
      </c>
      <c r="B45" s="2">
        <v>1</v>
      </c>
      <c r="C45" t="str">
        <f>VLOOKUP(A45,[1]Data!$1:$1048576,3,FALSE)</f>
        <v>tl2575</v>
      </c>
      <c r="E45">
        <f>VLOOKUP(A45,[1]Data!$1:$1048576,9,FALSE)</f>
        <v>1755278</v>
      </c>
      <c r="F45">
        <f>VLOOKUP(A45,[1]Data!$1:$1048576,8,FALSE)</f>
        <v>150008</v>
      </c>
      <c r="G45" t="str">
        <f>VLOOKUP(F45,[1]vendor!$1:$1048576,2,FALSE)</f>
        <v>Farnell</v>
      </c>
    </row>
    <row r="46" spans="1:7" x14ac:dyDescent="0.25">
      <c r="A46" s="1" t="s">
        <v>50</v>
      </c>
      <c r="B46" s="2">
        <v>1</v>
      </c>
      <c r="C46" t="str">
        <f>VLOOKUP(A46,[1]Data!$1:$1048576,3,FALSE)</f>
        <v>max3232CSE</v>
      </c>
      <c r="E46">
        <f>VLOOKUP(A46,[1]Data!$1:$1048576,9,FALSE)</f>
        <v>1296634</v>
      </c>
      <c r="F46">
        <f>VLOOKUP(A46,[1]Data!$1:$1048576,8,FALSE)</f>
        <v>150008</v>
      </c>
      <c r="G46" t="str">
        <f>VLOOKUP(F46,[1]vendor!$1:$1048576,2,FALSE)</f>
        <v>Farnell</v>
      </c>
    </row>
    <row r="47" spans="1:7" x14ac:dyDescent="0.25">
      <c r="A47" s="1" t="s">
        <v>51</v>
      </c>
      <c r="B47" s="2">
        <v>1</v>
      </c>
      <c r="C47" t="str">
        <f>VLOOKUP(A47,[1]Data!$1:$1048576,3,FALSE)</f>
        <v>L7805ABV</v>
      </c>
      <c r="E47">
        <f>VLOOKUP(A47,[1]Data!$1:$1048576,9,FALSE)</f>
        <v>1467758</v>
      </c>
      <c r="F47">
        <f>VLOOKUP(A47,[1]Data!$1:$1048576,8,FALSE)</f>
        <v>150008</v>
      </c>
      <c r="G47" t="str">
        <f>VLOOKUP(F47,[1]vendor!$1:$1048576,2,FALSE)</f>
        <v>Farnell</v>
      </c>
    </row>
    <row r="48" spans="1:7" x14ac:dyDescent="0.25">
      <c r="A48" s="1" t="s">
        <v>52</v>
      </c>
      <c r="B48" s="2">
        <v>1</v>
      </c>
      <c r="C48" t="str">
        <f>VLOOKUP(A48,[1]Data!$1:$1048576,3,FALSE)</f>
        <v>20mhz 18pf</v>
      </c>
      <c r="E48" t="str">
        <f>VLOOKUP(A48,[1]Data!$1:$1048576,9,FALSE)</f>
        <v>695hcm4920u</v>
      </c>
      <c r="F48">
        <f>VLOOKUP(A48,[1]Data!$1:$1048576,8,FALSE)</f>
        <v>150017</v>
      </c>
      <c r="G48" t="str">
        <f>VLOOKUP(F48,[1]vendor!$1:$1048576,2,FALSE)</f>
        <v>Mouser</v>
      </c>
    </row>
    <row r="49" spans="1:7" x14ac:dyDescent="0.25">
      <c r="A49" s="1" t="s">
        <v>53</v>
      </c>
      <c r="B49" s="2">
        <v>2</v>
      </c>
      <c r="C49" t="str">
        <f>VLOOKUP(A49,[1]Data!$1:$1048576,3,FALSE)</f>
        <v>4.9152 MHz</v>
      </c>
      <c r="E49" t="str">
        <f>VLOOKUP(A49,[1]Data!$1:$1048576,9,FALSE)</f>
        <v>535-10206-1-ND</v>
      </c>
      <c r="F49">
        <f>VLOOKUP(A49,[1]Data!$1:$1048576,8,FALSE)</f>
        <v>150026</v>
      </c>
      <c r="G49" t="str">
        <f>VLOOKUP(F49,[1]vendor!$1:$1048576,2,FALSE)</f>
        <v>Digikey</v>
      </c>
    </row>
    <row r="50" spans="1:7" x14ac:dyDescent="0.25">
      <c r="A50" s="1" t="s">
        <v>54</v>
      </c>
      <c r="B50" s="2">
        <v>5</v>
      </c>
      <c r="C50" t="str">
        <f>VLOOKUP(A50,[1]Data!$1:$1048576,3,FALSE)</f>
        <v>LED SMD 0805</v>
      </c>
      <c r="E50">
        <f>VLOOKUP(A50,[1]Data!$1:$1048576,9,FALSE)</f>
        <v>2290331</v>
      </c>
      <c r="F50">
        <f>VLOOKUP(A50,[1]Data!$1:$1048576,8,FALSE)</f>
        <v>150008</v>
      </c>
      <c r="G50" t="str">
        <f>VLOOKUP(F50,[1]vendor!$1:$1048576,2,FALSE)</f>
        <v>Farnell</v>
      </c>
    </row>
    <row r="51" spans="1:7" x14ac:dyDescent="0.25">
      <c r="A51" s="1" t="s">
        <v>55</v>
      </c>
      <c r="B51" s="2">
        <v>15</v>
      </c>
      <c r="C51" t="e">
        <f>VLOOKUP(A51,[1]Data!$1:$1048576,3,FALSE)</f>
        <v>#N/A</v>
      </c>
      <c r="D51" t="e">
        <f>VLOOKUP(A51,[1]Data!$1:$1048576,4,FALSE)</f>
        <v>#N/A</v>
      </c>
      <c r="E51" t="e">
        <f>VLOOKUP(A51,[1]Data!$1:$1048576,9,FALSE)</f>
        <v>#N/A</v>
      </c>
      <c r="F51" t="e">
        <f>VLOOKUP(A51,[1]Data!$1:$1048576,8,FALSE)</f>
        <v>#N/A</v>
      </c>
    </row>
    <row r="52" spans="1:7" x14ac:dyDescent="0.25">
      <c r="A52" s="1" t="s">
        <v>56</v>
      </c>
      <c r="B52" s="2">
        <v>147</v>
      </c>
      <c r="C52" s="2"/>
    </row>
    <row r="53" spans="1:7" x14ac:dyDescent="0.25">
      <c r="C5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Partlist_#components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Matthijs</dc:creator>
  <cp:lastModifiedBy>Matthijs</cp:lastModifiedBy>
  <dcterms:created xsi:type="dcterms:W3CDTF">2016-02-15T20:15:47Z</dcterms:created>
  <dcterms:modified xsi:type="dcterms:W3CDTF">2016-02-15T20:16:10Z</dcterms:modified>
</cp:coreProperties>
</file>