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290" tabRatio="612"/>
  </bookViews>
  <sheets>
    <sheet name="Simple NV" sheetId="18" r:id="rId1"/>
  </sheets>
  <calcPr calcId="145621"/>
</workbook>
</file>

<file path=xl/calcChain.xml><?xml version="1.0" encoding="utf-8"?>
<calcChain xmlns="http://schemas.openxmlformats.org/spreadsheetml/2006/main">
  <c r="G16" i="18" l="1"/>
  <c r="G15" i="18"/>
  <c r="G23" i="18" s="1"/>
  <c r="G14" i="18" l="1"/>
  <c r="G13" i="18"/>
  <c r="G12" i="18"/>
  <c r="G5" i="18"/>
  <c r="G11" i="18"/>
  <c r="G22" i="18" s="1"/>
  <c r="G10" i="18"/>
  <c r="G9" i="18"/>
  <c r="G8" i="18"/>
  <c r="G7" i="18"/>
  <c r="G6" i="18"/>
  <c r="G29" i="18" l="1"/>
  <c r="G21" i="18"/>
  <c r="G24" i="18" s="1"/>
  <c r="G25" i="18" l="1"/>
  <c r="G26" i="18" s="1"/>
  <c r="G27" i="18" l="1"/>
  <c r="G28" i="18" s="1"/>
  <c r="G30" i="18" s="1"/>
</calcChain>
</file>

<file path=xl/sharedStrings.xml><?xml version="1.0" encoding="utf-8"?>
<sst xmlns="http://schemas.openxmlformats.org/spreadsheetml/2006/main" count="34" uniqueCount="34">
  <si>
    <t>SGA</t>
  </si>
  <si>
    <t>PROFIT</t>
  </si>
  <si>
    <t>Short Fiber</t>
    <phoneticPr fontId="4" type="noConversion"/>
  </si>
  <si>
    <t>Long Fiber</t>
    <phoneticPr fontId="4" type="noConversion"/>
  </si>
  <si>
    <t>BCTMP</t>
    <phoneticPr fontId="4" type="noConversion"/>
  </si>
  <si>
    <t>Wood Chips</t>
    <phoneticPr fontId="4" type="noConversion"/>
  </si>
  <si>
    <t>Coal</t>
    <phoneticPr fontId="4" type="noConversion"/>
  </si>
  <si>
    <t>Pallet</t>
    <phoneticPr fontId="4" type="noConversion"/>
  </si>
  <si>
    <t>Carton</t>
    <phoneticPr fontId="4" type="noConversion"/>
  </si>
  <si>
    <t>Factor</t>
    <phoneticPr fontId="4" type="noConversion"/>
  </si>
  <si>
    <t>Consumption (kg)</t>
    <phoneticPr fontId="4" type="noConversion"/>
  </si>
  <si>
    <t>Filler</t>
    <phoneticPr fontId="4" type="noConversion"/>
  </si>
  <si>
    <t>NATSTCH</t>
    <phoneticPr fontId="4" type="noConversion"/>
  </si>
  <si>
    <t>CATSTCH</t>
    <phoneticPr fontId="4" type="noConversion"/>
  </si>
  <si>
    <t>SV (USD)</t>
    <phoneticPr fontId="4" type="noConversion"/>
  </si>
  <si>
    <t>MEP Ratio</t>
    <phoneticPr fontId="4" type="noConversion"/>
  </si>
  <si>
    <t>NV (USD)</t>
    <phoneticPr fontId="4" type="noConversion"/>
  </si>
  <si>
    <t>RAND to USD EX Rate</t>
    <phoneticPr fontId="4" type="noConversion"/>
  </si>
  <si>
    <t>MEP Price / Company Price</t>
    <phoneticPr fontId="4" type="noConversion"/>
  </si>
  <si>
    <t>Direct Labor</t>
    <phoneticPr fontId="4" type="noConversion"/>
  </si>
  <si>
    <t>Indirect Labor</t>
    <phoneticPr fontId="4" type="noConversion"/>
  </si>
  <si>
    <t>DIRECT_MATERIAL</t>
    <phoneticPr fontId="4" type="noConversion"/>
  </si>
  <si>
    <t>ENERGY</t>
    <phoneticPr fontId="4" type="noConversion"/>
  </si>
  <si>
    <t>LABOR</t>
    <phoneticPr fontId="4" type="noConversion"/>
  </si>
  <si>
    <t>COM</t>
    <phoneticPr fontId="4" type="noConversion"/>
  </si>
  <si>
    <t>OVRHD</t>
    <phoneticPr fontId="4" type="noConversion"/>
  </si>
  <si>
    <t>TOTCOM</t>
    <phoneticPr fontId="4" type="noConversion"/>
  </si>
  <si>
    <t>PACKING</t>
  </si>
  <si>
    <t>NV</t>
    <phoneticPr fontId="4" type="noConversion"/>
  </si>
  <si>
    <t>USNETPRI</t>
    <phoneticPr fontId="4" type="noConversion"/>
  </si>
  <si>
    <t>Margin</t>
    <phoneticPr fontId="4" type="noConversion"/>
  </si>
  <si>
    <t>Normal Value and Dumping Margin Calculation</t>
    <phoneticPr fontId="4" type="noConversion"/>
  </si>
  <si>
    <t>Short Fiber Collapsing Ratio</t>
    <phoneticPr fontId="4" type="noConversion"/>
  </si>
  <si>
    <t>Long Fiber Collapsing Ratio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</si>
</sst>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[$-409]mmm/yy;@"/>
    <numFmt numFmtId="177" formatCode="_(* #,##0.00_);_(* \(#,##0.00\);_(* &quot;-&quot;??_);_(@_)"/>
    <numFmt numFmtId="178" formatCode="[$-1010409]General"/>
    <numFmt numFmtId="179" formatCode="0.0%"/>
    <numFmt numFmtId="180" formatCode="_ * #,##0.0000_ ;_ * \-#,##0.0000_ ;_ * &quot;-&quot;??_ ;_ @_ "/>
  </numFmts>
  <fonts count="30" x14ac:knownFonts="1">
    <font>
      <sz val="10"/>
      <color theme="1"/>
      <name val="Trebuchet MS"/>
      <family val="2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Calibri"/>
      <family val="2"/>
    </font>
    <font>
      <sz val="9"/>
      <name val="宋体"/>
      <family val="3"/>
      <charset val="134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name val="Trebuchet MS"/>
      <family val="2"/>
    </font>
    <font>
      <sz val="10.5"/>
      <color indexed="8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0"/>
      <color theme="1"/>
      <name val="Trebuchet MS"/>
      <family val="2"/>
    </font>
    <font>
      <i/>
      <sz val="10"/>
      <color theme="0" tint="-0.249977111117893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0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7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NumberFormat="0" applyFill="0" applyBorder="0" applyAlignment="0" applyProtection="0"/>
    <xf numFmtId="0" fontId="8" fillId="0" borderId="0">
      <alignment vertical="center"/>
    </xf>
    <xf numFmtId="0" fontId="10" fillId="0" borderId="0"/>
    <xf numFmtId="0" fontId="7" fillId="0" borderId="0"/>
    <xf numFmtId="178" fontId="8" fillId="0" borderId="0">
      <alignment vertical="center"/>
    </xf>
    <xf numFmtId="0" fontId="7" fillId="0" borderId="0"/>
    <xf numFmtId="9" fontId="11" fillId="0" borderId="0" applyFon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0" borderId="0">
      <alignment vertical="center"/>
    </xf>
    <xf numFmtId="178" fontId="8" fillId="0" borderId="0"/>
    <xf numFmtId="0" fontId="8" fillId="0" borderId="0">
      <alignment vertical="center"/>
    </xf>
    <xf numFmtId="0" fontId="17" fillId="0" borderId="0"/>
    <xf numFmtId="0" fontId="17" fillId="0" borderId="0"/>
    <xf numFmtId="0" fontId="5" fillId="0" borderId="0">
      <alignment vertical="center"/>
    </xf>
    <xf numFmtId="0" fontId="1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180" fontId="0" fillId="0" borderId="0" xfId="3" applyNumberFormat="1" applyFont="1">
      <alignment vertical="center"/>
    </xf>
    <xf numFmtId="179" fontId="0" fillId="0" borderId="0" xfId="1" applyNumberFormat="1" applyFont="1">
      <alignment vertical="center"/>
    </xf>
    <xf numFmtId="0" fontId="0" fillId="0" borderId="0" xfId="0" applyAlignment="1">
      <alignment horizontal="right" vertical="center"/>
    </xf>
    <xf numFmtId="0" fontId="28" fillId="0" borderId="0" xfId="0" applyFont="1">
      <alignment vertical="center"/>
    </xf>
    <xf numFmtId="0" fontId="28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80" fontId="0" fillId="0" borderId="1" xfId="3" applyNumberFormat="1" applyFont="1" applyBorder="1">
      <alignment vertical="center"/>
    </xf>
    <xf numFmtId="9" fontId="0" fillId="0" borderId="1" xfId="1" applyFont="1" applyBorder="1">
      <alignment vertical="center"/>
    </xf>
    <xf numFmtId="180" fontId="29" fillId="0" borderId="1" xfId="3" applyNumberFormat="1" applyFont="1" applyBorder="1">
      <alignment vertical="center"/>
    </xf>
    <xf numFmtId="180" fontId="0" fillId="0" borderId="1" xfId="3" applyNumberFormat="1" applyFont="1" applyFill="1" applyBorder="1">
      <alignment vertical="center"/>
    </xf>
    <xf numFmtId="9" fontId="0" fillId="33" borderId="1" xfId="1" applyFont="1" applyFill="1" applyBorder="1">
      <alignment vertical="center"/>
    </xf>
    <xf numFmtId="0" fontId="28" fillId="0" borderId="0" xfId="0" applyFont="1" applyAlignment="1">
      <alignment horizontal="right" vertical="center"/>
    </xf>
    <xf numFmtId="43" fontId="28" fillId="0" borderId="0" xfId="0" applyNumberFormat="1" applyFont="1">
      <alignment vertical="center"/>
    </xf>
    <xf numFmtId="43" fontId="28" fillId="0" borderId="0" xfId="3" applyFont="1">
      <alignment vertical="center"/>
    </xf>
    <xf numFmtId="179" fontId="28" fillId="33" borderId="0" xfId="1" applyNumberFormat="1" applyFont="1" applyFill="1">
      <alignment vertical="center"/>
    </xf>
    <xf numFmtId="9" fontId="0" fillId="33" borderId="1" xfId="0" applyNumberFormat="1" applyFill="1" applyBorder="1">
      <alignment vertical="center"/>
    </xf>
    <xf numFmtId="9" fontId="0" fillId="0" borderId="1" xfId="1" applyFont="1" applyFill="1" applyBorder="1">
      <alignment vertical="center"/>
    </xf>
  </cellXfs>
  <cellStyles count="1010">
    <cellStyle name="?痃%S&amp;F?_x0008_?o_x0006__x0007__x0001__x0001_" xfId="5"/>
    <cellStyle name="20% - 强调文字颜色 1 10" xfId="6"/>
    <cellStyle name="20% - 强调文字颜色 1 11" xfId="7"/>
    <cellStyle name="20% - 强调文字颜色 1 12" xfId="8"/>
    <cellStyle name="20% - 强调文字颜色 1 13" xfId="9"/>
    <cellStyle name="20% - 强调文字颜色 1 14" xfId="10"/>
    <cellStyle name="20% - 强调文字颜色 1 15" xfId="11"/>
    <cellStyle name="20% - 强调文字颜色 1 16" xfId="12"/>
    <cellStyle name="20% - 强调文字颜色 1 17" xfId="13"/>
    <cellStyle name="20% - 强调文字颜色 1 18" xfId="14"/>
    <cellStyle name="20% - 强调文字颜色 1 19" xfId="15"/>
    <cellStyle name="20% - 强调文字颜色 1 2" xfId="16"/>
    <cellStyle name="20% - 强调文字颜色 1 20" xfId="17"/>
    <cellStyle name="20% - 强调文字颜色 1 21" xfId="18"/>
    <cellStyle name="20% - 强调文字颜色 1 22" xfId="19"/>
    <cellStyle name="20% - 强调文字颜色 1 23" xfId="20"/>
    <cellStyle name="20% - 强调文字颜色 1 24" xfId="21"/>
    <cellStyle name="20% - 强调文字颜色 1 25" xfId="22"/>
    <cellStyle name="20% - 强调文字颜色 1 3" xfId="23"/>
    <cellStyle name="20% - 强调文字颜色 1 4" xfId="24"/>
    <cellStyle name="20% - 强调文字颜色 1 5" xfId="25"/>
    <cellStyle name="20% - 强调文字颜色 1 6" xfId="26"/>
    <cellStyle name="20% - 强调文字颜色 1 7" xfId="27"/>
    <cellStyle name="20% - 强调文字颜色 1 8" xfId="28"/>
    <cellStyle name="20% - 强调文字颜色 1 9" xfId="29"/>
    <cellStyle name="20% - 强调文字颜色 2 10" xfId="30"/>
    <cellStyle name="20% - 强调文字颜色 2 11" xfId="31"/>
    <cellStyle name="20% - 强调文字颜色 2 12" xfId="32"/>
    <cellStyle name="20% - 强调文字颜色 2 13" xfId="33"/>
    <cellStyle name="20% - 强调文字颜色 2 14" xfId="34"/>
    <cellStyle name="20% - 强调文字颜色 2 15" xfId="35"/>
    <cellStyle name="20% - 强调文字颜色 2 16" xfId="36"/>
    <cellStyle name="20% - 强调文字颜色 2 17" xfId="37"/>
    <cellStyle name="20% - 强调文字颜色 2 18" xfId="38"/>
    <cellStyle name="20% - 强调文字颜色 2 19" xfId="39"/>
    <cellStyle name="20% - 强调文字颜色 2 2" xfId="40"/>
    <cellStyle name="20% - 强调文字颜色 2 20" xfId="41"/>
    <cellStyle name="20% - 强调文字颜色 2 21" xfId="42"/>
    <cellStyle name="20% - 强调文字颜色 2 22" xfId="43"/>
    <cellStyle name="20% - 强调文字颜色 2 23" xfId="44"/>
    <cellStyle name="20% - 强调文字颜色 2 24" xfId="45"/>
    <cellStyle name="20% - 强调文字颜色 2 25" xfId="46"/>
    <cellStyle name="20% - 强调文字颜色 2 3" xfId="47"/>
    <cellStyle name="20% - 强调文字颜色 2 4" xfId="48"/>
    <cellStyle name="20% - 强调文字颜色 2 5" xfId="49"/>
    <cellStyle name="20% - 强调文字颜色 2 6" xfId="50"/>
    <cellStyle name="20% - 强调文字颜色 2 7" xfId="51"/>
    <cellStyle name="20% - 强调文字颜色 2 8" xfId="52"/>
    <cellStyle name="20% - 强调文字颜色 2 9" xfId="53"/>
    <cellStyle name="20% - 强调文字颜色 3 10" xfId="54"/>
    <cellStyle name="20% - 强调文字颜色 3 11" xfId="55"/>
    <cellStyle name="20% - 强调文字颜色 3 12" xfId="56"/>
    <cellStyle name="20% - 强调文字颜色 3 13" xfId="57"/>
    <cellStyle name="20% - 强调文字颜色 3 14" xfId="58"/>
    <cellStyle name="20% - 强调文字颜色 3 15" xfId="59"/>
    <cellStyle name="20% - 强调文字颜色 3 16" xfId="60"/>
    <cellStyle name="20% - 强调文字颜色 3 17" xfId="61"/>
    <cellStyle name="20% - 强调文字颜色 3 18" xfId="62"/>
    <cellStyle name="20% - 强调文字颜色 3 19" xfId="63"/>
    <cellStyle name="20% - 强调文字颜色 3 2" xfId="64"/>
    <cellStyle name="20% - 强调文字颜色 3 20" xfId="65"/>
    <cellStyle name="20% - 强调文字颜色 3 21" xfId="66"/>
    <cellStyle name="20% - 强调文字颜色 3 22" xfId="67"/>
    <cellStyle name="20% - 强调文字颜色 3 23" xfId="68"/>
    <cellStyle name="20% - 强调文字颜色 3 24" xfId="69"/>
    <cellStyle name="20% - 强调文字颜色 3 25" xfId="70"/>
    <cellStyle name="20% - 强调文字颜色 3 3" xfId="71"/>
    <cellStyle name="20% - 强调文字颜色 3 4" xfId="72"/>
    <cellStyle name="20% - 强调文字颜色 3 5" xfId="73"/>
    <cellStyle name="20% - 强调文字颜色 3 6" xfId="74"/>
    <cellStyle name="20% - 强调文字颜色 3 7" xfId="75"/>
    <cellStyle name="20% - 强调文字颜色 3 8" xfId="76"/>
    <cellStyle name="20% - 强调文字颜色 3 9" xfId="77"/>
    <cellStyle name="20% - 强调文字颜色 4 10" xfId="78"/>
    <cellStyle name="20% - 强调文字颜色 4 11" xfId="79"/>
    <cellStyle name="20% - 强调文字颜色 4 12" xfId="80"/>
    <cellStyle name="20% - 强调文字颜色 4 13" xfId="81"/>
    <cellStyle name="20% - 强调文字颜色 4 14" xfId="82"/>
    <cellStyle name="20% - 强调文字颜色 4 15" xfId="83"/>
    <cellStyle name="20% - 强调文字颜色 4 16" xfId="84"/>
    <cellStyle name="20% - 强调文字颜色 4 17" xfId="85"/>
    <cellStyle name="20% - 强调文字颜色 4 18" xfId="86"/>
    <cellStyle name="20% - 强调文字颜色 4 19" xfId="87"/>
    <cellStyle name="20% - 强调文字颜色 4 2" xfId="88"/>
    <cellStyle name="20% - 强调文字颜色 4 20" xfId="89"/>
    <cellStyle name="20% - 强调文字颜色 4 21" xfId="90"/>
    <cellStyle name="20% - 强调文字颜色 4 22" xfId="91"/>
    <cellStyle name="20% - 强调文字颜色 4 23" xfId="92"/>
    <cellStyle name="20% - 强调文字颜色 4 24" xfId="93"/>
    <cellStyle name="20% - 强调文字颜色 4 25" xfId="94"/>
    <cellStyle name="20% - 强调文字颜色 4 3" xfId="95"/>
    <cellStyle name="20% - 强调文字颜色 4 4" xfId="96"/>
    <cellStyle name="20% - 强调文字颜色 4 5" xfId="97"/>
    <cellStyle name="20% - 强调文字颜色 4 6" xfId="98"/>
    <cellStyle name="20% - 强调文字颜色 4 7" xfId="99"/>
    <cellStyle name="20% - 强调文字颜色 4 8" xfId="100"/>
    <cellStyle name="20% - 强调文字颜色 4 9" xfId="101"/>
    <cellStyle name="20% - 强调文字颜色 5 10" xfId="102"/>
    <cellStyle name="20% - 强调文字颜色 5 11" xfId="103"/>
    <cellStyle name="20% - 强调文字颜色 5 12" xfId="104"/>
    <cellStyle name="20% - 强调文字颜色 5 13" xfId="105"/>
    <cellStyle name="20% - 强调文字颜色 5 14" xfId="106"/>
    <cellStyle name="20% - 强调文字颜色 5 15" xfId="107"/>
    <cellStyle name="20% - 强调文字颜色 5 16" xfId="108"/>
    <cellStyle name="20% - 强调文字颜色 5 17" xfId="109"/>
    <cellStyle name="20% - 强调文字颜色 5 18" xfId="110"/>
    <cellStyle name="20% - 强调文字颜色 5 19" xfId="111"/>
    <cellStyle name="20% - 强调文字颜色 5 2" xfId="112"/>
    <cellStyle name="20% - 强调文字颜色 5 20" xfId="113"/>
    <cellStyle name="20% - 强调文字颜色 5 21" xfId="114"/>
    <cellStyle name="20% - 强调文字颜色 5 22" xfId="115"/>
    <cellStyle name="20% - 强调文字颜色 5 23" xfId="116"/>
    <cellStyle name="20% - 强调文字颜色 5 24" xfId="117"/>
    <cellStyle name="20% - 强调文字颜色 5 25" xfId="118"/>
    <cellStyle name="20% - 强调文字颜色 5 3" xfId="119"/>
    <cellStyle name="20% - 强调文字颜色 5 4" xfId="120"/>
    <cellStyle name="20% - 强调文字颜色 5 5" xfId="121"/>
    <cellStyle name="20% - 强调文字颜色 5 6" xfId="122"/>
    <cellStyle name="20% - 强调文字颜色 5 7" xfId="123"/>
    <cellStyle name="20% - 强调文字颜色 5 8" xfId="124"/>
    <cellStyle name="20% - 强调文字颜色 5 9" xfId="125"/>
    <cellStyle name="20% - 强调文字颜色 6 10" xfId="126"/>
    <cellStyle name="20% - 强调文字颜色 6 11" xfId="127"/>
    <cellStyle name="20% - 强调文字颜色 6 12" xfId="128"/>
    <cellStyle name="20% - 强调文字颜色 6 13" xfId="129"/>
    <cellStyle name="20% - 强调文字颜色 6 14" xfId="130"/>
    <cellStyle name="20% - 强调文字颜色 6 15" xfId="131"/>
    <cellStyle name="20% - 强调文字颜色 6 16" xfId="132"/>
    <cellStyle name="20% - 强调文字颜色 6 17" xfId="133"/>
    <cellStyle name="20% - 强调文字颜色 6 18" xfId="134"/>
    <cellStyle name="20% - 强调文字颜色 6 19" xfId="135"/>
    <cellStyle name="20% - 强调文字颜色 6 2" xfId="136"/>
    <cellStyle name="20% - 强调文字颜色 6 20" xfId="137"/>
    <cellStyle name="20% - 强调文字颜色 6 21" xfId="138"/>
    <cellStyle name="20% - 强调文字颜色 6 22" xfId="139"/>
    <cellStyle name="20% - 强调文字颜色 6 23" xfId="140"/>
    <cellStyle name="20% - 强调文字颜色 6 24" xfId="141"/>
    <cellStyle name="20% - 强调文字颜色 6 25" xfId="142"/>
    <cellStyle name="20% - 强调文字颜色 6 3" xfId="143"/>
    <cellStyle name="20% - 强调文字颜色 6 4" xfId="144"/>
    <cellStyle name="20% - 强调文字颜色 6 5" xfId="145"/>
    <cellStyle name="20% - 强调文字颜色 6 6" xfId="146"/>
    <cellStyle name="20% - 强调文字颜色 6 7" xfId="147"/>
    <cellStyle name="20% - 强调文字颜色 6 8" xfId="148"/>
    <cellStyle name="20% - 强调文字颜色 6 9" xfId="149"/>
    <cellStyle name="40% - 强调文字颜色 1 10" xfId="150"/>
    <cellStyle name="40% - 强调文字颜色 1 11" xfId="151"/>
    <cellStyle name="40% - 强调文字颜色 1 12" xfId="152"/>
    <cellStyle name="40% - 强调文字颜色 1 13" xfId="153"/>
    <cellStyle name="40% - 强调文字颜色 1 14" xfId="154"/>
    <cellStyle name="40% - 强调文字颜色 1 15" xfId="155"/>
    <cellStyle name="40% - 强调文字颜色 1 16" xfId="156"/>
    <cellStyle name="40% - 强调文字颜色 1 17" xfId="157"/>
    <cellStyle name="40% - 强调文字颜色 1 18" xfId="158"/>
    <cellStyle name="40% - 强调文字颜色 1 19" xfId="159"/>
    <cellStyle name="40% - 强调文字颜色 1 2" xfId="160"/>
    <cellStyle name="40% - 强调文字颜色 1 20" xfId="161"/>
    <cellStyle name="40% - 强调文字颜色 1 21" xfId="162"/>
    <cellStyle name="40% - 强调文字颜色 1 22" xfId="163"/>
    <cellStyle name="40% - 强调文字颜色 1 23" xfId="164"/>
    <cellStyle name="40% - 强调文字颜色 1 24" xfId="165"/>
    <cellStyle name="40% - 强调文字颜色 1 25" xfId="166"/>
    <cellStyle name="40% - 强调文字颜色 1 3" xfId="167"/>
    <cellStyle name="40% - 强调文字颜色 1 4" xfId="168"/>
    <cellStyle name="40% - 强调文字颜色 1 5" xfId="169"/>
    <cellStyle name="40% - 强调文字颜色 1 6" xfId="170"/>
    <cellStyle name="40% - 强调文字颜色 1 7" xfId="171"/>
    <cellStyle name="40% - 强调文字颜色 1 8" xfId="172"/>
    <cellStyle name="40% - 强调文字颜色 1 9" xfId="173"/>
    <cellStyle name="40% - 强调文字颜色 2 10" xfId="174"/>
    <cellStyle name="40% - 强调文字颜色 2 11" xfId="175"/>
    <cellStyle name="40% - 强调文字颜色 2 12" xfId="176"/>
    <cellStyle name="40% - 强调文字颜色 2 13" xfId="177"/>
    <cellStyle name="40% - 强调文字颜色 2 14" xfId="178"/>
    <cellStyle name="40% - 强调文字颜色 2 15" xfId="179"/>
    <cellStyle name="40% - 强调文字颜色 2 16" xfId="180"/>
    <cellStyle name="40% - 强调文字颜色 2 17" xfId="181"/>
    <cellStyle name="40% - 强调文字颜色 2 18" xfId="182"/>
    <cellStyle name="40% - 强调文字颜色 2 19" xfId="183"/>
    <cellStyle name="40% - 强调文字颜色 2 2" xfId="184"/>
    <cellStyle name="40% - 强调文字颜色 2 20" xfId="185"/>
    <cellStyle name="40% - 强调文字颜色 2 21" xfId="186"/>
    <cellStyle name="40% - 强调文字颜色 2 22" xfId="187"/>
    <cellStyle name="40% - 强调文字颜色 2 23" xfId="188"/>
    <cellStyle name="40% - 强调文字颜色 2 24" xfId="189"/>
    <cellStyle name="40% - 强调文字颜色 2 25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2 9" xfId="197"/>
    <cellStyle name="40% - 强调文字颜色 3 10" xfId="198"/>
    <cellStyle name="40% - 强调文字颜色 3 11" xfId="199"/>
    <cellStyle name="40% - 强调文字颜色 3 12" xfId="200"/>
    <cellStyle name="40% - 强调文字颜色 3 13" xfId="201"/>
    <cellStyle name="40% - 强调文字颜色 3 14" xfId="202"/>
    <cellStyle name="40% - 强调文字颜色 3 15" xfId="203"/>
    <cellStyle name="40% - 强调文字颜色 3 16" xfId="204"/>
    <cellStyle name="40% - 强调文字颜色 3 17" xfId="205"/>
    <cellStyle name="40% - 强调文字颜色 3 18" xfId="206"/>
    <cellStyle name="40% - 强调文字颜色 3 19" xfId="207"/>
    <cellStyle name="40% - 强调文字颜色 3 2" xfId="208"/>
    <cellStyle name="40% - 强调文字颜色 3 20" xfId="209"/>
    <cellStyle name="40% - 强调文字颜色 3 21" xfId="210"/>
    <cellStyle name="40% - 强调文字颜色 3 22" xfId="211"/>
    <cellStyle name="40% - 强调文字颜色 3 23" xfId="212"/>
    <cellStyle name="40% - 强调文字颜色 3 24" xfId="213"/>
    <cellStyle name="40% - 强调文字颜色 3 25" xfId="214"/>
    <cellStyle name="40% - 强调文字颜色 3 3" xfId="215"/>
    <cellStyle name="40% - 强调文字颜色 3 4" xfId="216"/>
    <cellStyle name="40% - 强调文字颜色 3 5" xfId="217"/>
    <cellStyle name="40% - 强调文字颜色 3 6" xfId="218"/>
    <cellStyle name="40% - 强调文字颜色 3 7" xfId="219"/>
    <cellStyle name="40% - 强调文字颜色 3 8" xfId="220"/>
    <cellStyle name="40% - 强调文字颜色 3 9" xfId="221"/>
    <cellStyle name="40% - 强调文字颜色 4 10" xfId="222"/>
    <cellStyle name="40% - 强调文字颜色 4 11" xfId="223"/>
    <cellStyle name="40% - 强调文字颜色 4 12" xfId="224"/>
    <cellStyle name="40% - 强调文字颜色 4 13" xfId="225"/>
    <cellStyle name="40% - 强调文字颜色 4 14" xfId="226"/>
    <cellStyle name="40% - 强调文字颜色 4 15" xfId="227"/>
    <cellStyle name="40% - 强调文字颜色 4 16" xfId="228"/>
    <cellStyle name="40% - 强调文字颜色 4 17" xfId="229"/>
    <cellStyle name="40% - 强调文字颜色 4 18" xfId="230"/>
    <cellStyle name="40% - 强调文字颜色 4 19" xfId="231"/>
    <cellStyle name="40% - 强调文字颜色 4 2" xfId="232"/>
    <cellStyle name="40% - 强调文字颜色 4 20" xfId="233"/>
    <cellStyle name="40% - 强调文字颜色 4 21" xfId="234"/>
    <cellStyle name="40% - 强调文字颜色 4 22" xfId="235"/>
    <cellStyle name="40% - 强调文字颜色 4 23" xfId="236"/>
    <cellStyle name="40% - 强调文字颜色 4 24" xfId="237"/>
    <cellStyle name="40% - 强调文字颜色 4 25" xfId="238"/>
    <cellStyle name="40% - 强调文字颜色 4 3" xfId="239"/>
    <cellStyle name="40% - 强调文字颜色 4 4" xfId="240"/>
    <cellStyle name="40% - 强调文字颜色 4 5" xfId="241"/>
    <cellStyle name="40% - 强调文字颜色 4 6" xfId="242"/>
    <cellStyle name="40% - 强调文字颜色 4 7" xfId="243"/>
    <cellStyle name="40% - 强调文字颜色 4 8" xfId="244"/>
    <cellStyle name="40% - 强调文字颜色 4 9" xfId="245"/>
    <cellStyle name="40% - 强调文字颜色 5 10" xfId="246"/>
    <cellStyle name="40% - 强调文字颜色 5 11" xfId="247"/>
    <cellStyle name="40% - 强调文字颜色 5 12" xfId="248"/>
    <cellStyle name="40% - 强调文字颜色 5 13" xfId="249"/>
    <cellStyle name="40% - 强调文字颜色 5 14" xfId="250"/>
    <cellStyle name="40% - 强调文字颜色 5 15" xfId="251"/>
    <cellStyle name="40% - 强调文字颜色 5 16" xfId="252"/>
    <cellStyle name="40% - 强调文字颜色 5 17" xfId="253"/>
    <cellStyle name="40% - 强调文字颜色 5 18" xfId="254"/>
    <cellStyle name="40% - 强调文字颜色 5 19" xfId="255"/>
    <cellStyle name="40% - 强调文字颜色 5 2" xfId="256"/>
    <cellStyle name="40% - 强调文字颜色 5 20" xfId="257"/>
    <cellStyle name="40% - 强调文字颜色 5 21" xfId="258"/>
    <cellStyle name="40% - 强调文字颜色 5 22" xfId="259"/>
    <cellStyle name="40% - 强调文字颜色 5 23" xfId="260"/>
    <cellStyle name="40% - 强调文字颜色 5 24" xfId="261"/>
    <cellStyle name="40% - 强调文字颜色 5 25" xfId="262"/>
    <cellStyle name="40% - 强调文字颜色 5 3" xfId="263"/>
    <cellStyle name="40% - 强调文字颜色 5 4" xfId="264"/>
    <cellStyle name="40% - 强调文字颜色 5 5" xfId="265"/>
    <cellStyle name="40% - 强调文字颜色 5 6" xfId="266"/>
    <cellStyle name="40% - 强调文字颜色 5 7" xfId="267"/>
    <cellStyle name="40% - 强调文字颜色 5 8" xfId="268"/>
    <cellStyle name="40% - 强调文字颜色 5 9" xfId="269"/>
    <cellStyle name="40% - 强调文字颜色 6 10" xfId="270"/>
    <cellStyle name="40% - 强调文字颜色 6 11" xfId="271"/>
    <cellStyle name="40% - 强调文字颜色 6 12" xfId="272"/>
    <cellStyle name="40% - 强调文字颜色 6 13" xfId="273"/>
    <cellStyle name="40% - 强调文字颜色 6 14" xfId="274"/>
    <cellStyle name="40% - 强调文字颜色 6 15" xfId="275"/>
    <cellStyle name="40% - 强调文字颜色 6 16" xfId="276"/>
    <cellStyle name="40% - 强调文字颜色 6 17" xfId="277"/>
    <cellStyle name="40% - 强调文字颜色 6 18" xfId="278"/>
    <cellStyle name="40% - 强调文字颜色 6 19" xfId="279"/>
    <cellStyle name="40% - 强调文字颜色 6 2" xfId="280"/>
    <cellStyle name="40% - 强调文字颜色 6 20" xfId="281"/>
    <cellStyle name="40% - 强调文字颜色 6 21" xfId="282"/>
    <cellStyle name="40% - 强调文字颜色 6 22" xfId="283"/>
    <cellStyle name="40% - 强调文字颜色 6 23" xfId="284"/>
    <cellStyle name="40% - 强调文字颜色 6 24" xfId="285"/>
    <cellStyle name="40% - 强调文字颜色 6 25" xfId="286"/>
    <cellStyle name="40% - 强调文字颜色 6 3" xfId="287"/>
    <cellStyle name="40% - 强调文字颜色 6 4" xfId="288"/>
    <cellStyle name="40% - 强调文字颜色 6 5" xfId="289"/>
    <cellStyle name="40% - 强调文字颜色 6 6" xfId="290"/>
    <cellStyle name="40% - 强调文字颜色 6 7" xfId="291"/>
    <cellStyle name="40% - 强调文字颜色 6 8" xfId="292"/>
    <cellStyle name="40% - 强调文字颜色 6 9" xfId="293"/>
    <cellStyle name="60% - 强调文字颜色 1 10" xfId="294"/>
    <cellStyle name="60% - 强调文字颜色 1 11" xfId="295"/>
    <cellStyle name="60% - 强调文字颜色 1 12" xfId="296"/>
    <cellStyle name="60% - 强调文字颜色 1 13" xfId="297"/>
    <cellStyle name="60% - 强调文字颜色 1 14" xfId="298"/>
    <cellStyle name="60% - 强调文字颜色 1 15" xfId="299"/>
    <cellStyle name="60% - 强调文字颜色 1 16" xfId="300"/>
    <cellStyle name="60% - 强调文字颜色 1 17" xfId="301"/>
    <cellStyle name="60% - 强调文字颜色 1 18" xfId="302"/>
    <cellStyle name="60% - 强调文字颜色 1 19" xfId="303"/>
    <cellStyle name="60% - 强调文字颜色 1 2" xfId="304"/>
    <cellStyle name="60% - 强调文字颜色 1 20" xfId="305"/>
    <cellStyle name="60% - 强调文字颜色 1 21" xfId="306"/>
    <cellStyle name="60% - 强调文字颜色 1 22" xfId="307"/>
    <cellStyle name="60% - 强调文字颜色 1 23" xfId="308"/>
    <cellStyle name="60% - 强调文字颜色 1 24" xfId="309"/>
    <cellStyle name="60% - 强调文字颜色 1 25" xfId="310"/>
    <cellStyle name="60% - 强调文字颜色 1 3" xfId="311"/>
    <cellStyle name="60% - 强调文字颜色 1 4" xfId="312"/>
    <cellStyle name="60% - 强调文字颜色 1 5" xfId="313"/>
    <cellStyle name="60% - 强调文字颜色 1 6" xfId="314"/>
    <cellStyle name="60% - 强调文字颜色 1 7" xfId="315"/>
    <cellStyle name="60% - 强调文字颜色 1 8" xfId="316"/>
    <cellStyle name="60% - 强调文字颜色 1 9" xfId="317"/>
    <cellStyle name="60% - 强调文字颜色 2 10" xfId="318"/>
    <cellStyle name="60% - 强调文字颜色 2 11" xfId="319"/>
    <cellStyle name="60% - 强调文字颜色 2 12" xfId="320"/>
    <cellStyle name="60% - 强调文字颜色 2 13" xfId="321"/>
    <cellStyle name="60% - 强调文字颜色 2 14" xfId="322"/>
    <cellStyle name="60% - 强调文字颜色 2 15" xfId="323"/>
    <cellStyle name="60% - 强调文字颜色 2 16" xfId="324"/>
    <cellStyle name="60% - 强调文字颜色 2 17" xfId="325"/>
    <cellStyle name="60% - 强调文字颜色 2 18" xfId="326"/>
    <cellStyle name="60% - 强调文字颜色 2 19" xfId="327"/>
    <cellStyle name="60% - 强调文字颜色 2 2" xfId="328"/>
    <cellStyle name="60% - 强调文字颜色 2 20" xfId="329"/>
    <cellStyle name="60% - 强调文字颜色 2 21" xfId="330"/>
    <cellStyle name="60% - 强调文字颜色 2 22" xfId="331"/>
    <cellStyle name="60% - 强调文字颜色 2 23" xfId="332"/>
    <cellStyle name="60% - 强调文字颜色 2 24" xfId="333"/>
    <cellStyle name="60% - 强调文字颜色 2 25" xfId="334"/>
    <cellStyle name="60% - 强调文字颜色 2 3" xfId="335"/>
    <cellStyle name="60% - 强调文字颜色 2 4" xfId="336"/>
    <cellStyle name="60% - 强调文字颜色 2 5" xfId="337"/>
    <cellStyle name="60% - 强调文字颜色 2 6" xfId="338"/>
    <cellStyle name="60% - 强调文字颜色 2 7" xfId="339"/>
    <cellStyle name="60% - 强调文字颜色 2 8" xfId="340"/>
    <cellStyle name="60% - 强调文字颜色 2 9" xfId="341"/>
    <cellStyle name="60% - 强调文字颜色 3 10" xfId="342"/>
    <cellStyle name="60% - 强调文字颜色 3 11" xfId="343"/>
    <cellStyle name="60% - 强调文字颜色 3 12" xfId="344"/>
    <cellStyle name="60% - 强调文字颜色 3 13" xfId="345"/>
    <cellStyle name="60% - 强调文字颜色 3 14" xfId="346"/>
    <cellStyle name="60% - 强调文字颜色 3 15" xfId="347"/>
    <cellStyle name="60% - 强调文字颜色 3 16" xfId="348"/>
    <cellStyle name="60% - 强调文字颜色 3 17" xfId="349"/>
    <cellStyle name="60% - 强调文字颜色 3 18" xfId="350"/>
    <cellStyle name="60% - 强调文字颜色 3 19" xfId="351"/>
    <cellStyle name="60% - 强调文字颜色 3 2" xfId="352"/>
    <cellStyle name="60% - 强调文字颜色 3 20" xfId="353"/>
    <cellStyle name="60% - 强调文字颜色 3 21" xfId="354"/>
    <cellStyle name="60% - 强调文字颜色 3 22" xfId="355"/>
    <cellStyle name="60% - 强调文字颜色 3 23" xfId="356"/>
    <cellStyle name="60% - 强调文字颜色 3 24" xfId="357"/>
    <cellStyle name="60% - 强调文字颜色 3 25" xfId="358"/>
    <cellStyle name="60% - 强调文字颜色 3 3" xfId="359"/>
    <cellStyle name="60% - 强调文字颜色 3 4" xfId="360"/>
    <cellStyle name="60% - 强调文字颜色 3 5" xfId="361"/>
    <cellStyle name="60% - 强调文字颜色 3 6" xfId="362"/>
    <cellStyle name="60% - 强调文字颜色 3 7" xfId="363"/>
    <cellStyle name="60% - 强调文字颜色 3 8" xfId="364"/>
    <cellStyle name="60% - 强调文字颜色 3 9" xfId="365"/>
    <cellStyle name="60% - 强调文字颜色 4 10" xfId="366"/>
    <cellStyle name="60% - 强调文字颜色 4 11" xfId="367"/>
    <cellStyle name="60% - 强调文字颜色 4 12" xfId="368"/>
    <cellStyle name="60% - 强调文字颜色 4 13" xfId="369"/>
    <cellStyle name="60% - 强调文字颜色 4 14" xfId="370"/>
    <cellStyle name="60% - 强调文字颜色 4 15" xfId="371"/>
    <cellStyle name="60% - 强调文字颜色 4 16" xfId="372"/>
    <cellStyle name="60% - 强调文字颜色 4 17" xfId="373"/>
    <cellStyle name="60% - 强调文字颜色 4 18" xfId="374"/>
    <cellStyle name="60% - 强调文字颜色 4 19" xfId="375"/>
    <cellStyle name="60% - 强调文字颜色 4 2" xfId="376"/>
    <cellStyle name="60% - 强调文字颜色 4 20" xfId="377"/>
    <cellStyle name="60% - 强调文字颜色 4 21" xfId="378"/>
    <cellStyle name="60% - 强调文字颜色 4 22" xfId="379"/>
    <cellStyle name="60% - 强调文字颜色 4 23" xfId="380"/>
    <cellStyle name="60% - 强调文字颜色 4 24" xfId="381"/>
    <cellStyle name="60% - 强调文字颜色 4 25" xfId="382"/>
    <cellStyle name="60% - 强调文字颜色 4 3" xfId="383"/>
    <cellStyle name="60% - 强调文字颜色 4 4" xfId="384"/>
    <cellStyle name="60% - 强调文字颜色 4 5" xfId="385"/>
    <cellStyle name="60% - 强调文字颜色 4 6" xfId="386"/>
    <cellStyle name="60% - 强调文字颜色 4 7" xfId="387"/>
    <cellStyle name="60% - 强调文字颜色 4 8" xfId="388"/>
    <cellStyle name="60% - 强调文字颜色 4 9" xfId="389"/>
    <cellStyle name="60% - 强调文字颜色 5 10" xfId="390"/>
    <cellStyle name="60% - 强调文字颜色 5 11" xfId="391"/>
    <cellStyle name="60% - 强调文字颜色 5 12" xfId="392"/>
    <cellStyle name="60% - 强调文字颜色 5 13" xfId="393"/>
    <cellStyle name="60% - 强调文字颜色 5 14" xfId="394"/>
    <cellStyle name="60% - 强调文字颜色 5 15" xfId="395"/>
    <cellStyle name="60% - 强调文字颜色 5 16" xfId="396"/>
    <cellStyle name="60% - 强调文字颜色 5 17" xfId="397"/>
    <cellStyle name="60% - 强调文字颜色 5 18" xfId="398"/>
    <cellStyle name="60% - 强调文字颜色 5 19" xfId="399"/>
    <cellStyle name="60% - 强调文字颜色 5 2" xfId="400"/>
    <cellStyle name="60% - 强调文字颜色 5 20" xfId="401"/>
    <cellStyle name="60% - 强调文字颜色 5 21" xfId="402"/>
    <cellStyle name="60% - 强调文字颜色 5 22" xfId="403"/>
    <cellStyle name="60% - 强调文字颜色 5 23" xfId="404"/>
    <cellStyle name="60% - 强调文字颜色 5 24" xfId="405"/>
    <cellStyle name="60% - 强调文字颜色 5 25" xfId="406"/>
    <cellStyle name="60% - 强调文字颜色 5 3" xfId="407"/>
    <cellStyle name="60% - 强调文字颜色 5 4" xfId="408"/>
    <cellStyle name="60% - 强调文字颜色 5 5" xfId="409"/>
    <cellStyle name="60% - 强调文字颜色 5 6" xfId="410"/>
    <cellStyle name="60% - 强调文字颜色 5 7" xfId="411"/>
    <cellStyle name="60% - 强调文字颜色 5 8" xfId="412"/>
    <cellStyle name="60% - 强调文字颜色 5 9" xfId="413"/>
    <cellStyle name="60% - 强调文字颜色 6 10" xfId="414"/>
    <cellStyle name="60% - 强调文字颜色 6 11" xfId="415"/>
    <cellStyle name="60% - 强调文字颜色 6 12" xfId="416"/>
    <cellStyle name="60% - 强调文字颜色 6 13" xfId="417"/>
    <cellStyle name="60% - 强调文字颜色 6 14" xfId="418"/>
    <cellStyle name="60% - 强调文字颜色 6 15" xfId="419"/>
    <cellStyle name="60% - 强调文字颜色 6 16" xfId="420"/>
    <cellStyle name="60% - 强调文字颜色 6 17" xfId="421"/>
    <cellStyle name="60% - 强调文字颜色 6 18" xfId="422"/>
    <cellStyle name="60% - 强调文字颜色 6 19" xfId="423"/>
    <cellStyle name="60% - 强调文字颜色 6 2" xfId="424"/>
    <cellStyle name="60% - 强调文字颜色 6 20" xfId="425"/>
    <cellStyle name="60% - 强调文字颜色 6 21" xfId="426"/>
    <cellStyle name="60% - 强调文字颜色 6 22" xfId="427"/>
    <cellStyle name="60% - 强调文字颜色 6 23" xfId="428"/>
    <cellStyle name="60% - 强调文字颜色 6 24" xfId="429"/>
    <cellStyle name="60% - 强调文字颜色 6 25" xfId="430"/>
    <cellStyle name="60% - 强调文字颜色 6 3" xfId="431"/>
    <cellStyle name="60% - 强调文字颜色 6 4" xfId="432"/>
    <cellStyle name="60% - 强调文字颜色 6 5" xfId="433"/>
    <cellStyle name="60% - 强调文字颜色 6 6" xfId="434"/>
    <cellStyle name="60% - 强调文字颜色 6 7" xfId="435"/>
    <cellStyle name="60% - 强调文字颜色 6 8" xfId="436"/>
    <cellStyle name="60% - 强调文字颜色 6 9" xfId="437"/>
    <cellStyle name="Comma 2" xfId="438"/>
    <cellStyle name="Comma_ECM Meeting 18 JAN 01 COSTrev" xfId="439"/>
    <cellStyle name="Normal 2" xfId="440"/>
    <cellStyle name="Normal 3" xfId="441"/>
    <cellStyle name="Normal 4" xfId="442"/>
    <cellStyle name="Normal 5" xfId="443"/>
    <cellStyle name="Normal 6" xfId="444"/>
    <cellStyle name="Normal_RAK Budget 2004 (08.11.03) new format" xfId="445"/>
    <cellStyle name="百分比" xfId="1" builtinId="5"/>
    <cellStyle name="百分比 2" xfId="446"/>
    <cellStyle name="标题 1 10" xfId="447"/>
    <cellStyle name="标题 1 11" xfId="448"/>
    <cellStyle name="标题 1 12" xfId="449"/>
    <cellStyle name="标题 1 13" xfId="450"/>
    <cellStyle name="标题 1 14" xfId="451"/>
    <cellStyle name="标题 1 15" xfId="452"/>
    <cellStyle name="标题 1 16" xfId="453"/>
    <cellStyle name="标题 1 17" xfId="454"/>
    <cellStyle name="标题 1 18" xfId="455"/>
    <cellStyle name="标题 1 19" xfId="456"/>
    <cellStyle name="标题 1 2" xfId="457"/>
    <cellStyle name="标题 1 20" xfId="458"/>
    <cellStyle name="标题 1 21" xfId="459"/>
    <cellStyle name="标题 1 22" xfId="460"/>
    <cellStyle name="标题 1 23" xfId="461"/>
    <cellStyle name="标题 1 24" xfId="462"/>
    <cellStyle name="标题 1 25" xfId="463"/>
    <cellStyle name="标题 1 3" xfId="464"/>
    <cellStyle name="标题 1 4" xfId="465"/>
    <cellStyle name="标题 1 5" xfId="466"/>
    <cellStyle name="标题 1 6" xfId="467"/>
    <cellStyle name="标题 1 7" xfId="468"/>
    <cellStyle name="标题 1 8" xfId="469"/>
    <cellStyle name="标题 1 9" xfId="470"/>
    <cellStyle name="标题 10" xfId="471"/>
    <cellStyle name="标题 11" xfId="472"/>
    <cellStyle name="标题 12" xfId="473"/>
    <cellStyle name="标题 13" xfId="474"/>
    <cellStyle name="标题 14" xfId="475"/>
    <cellStyle name="标题 15" xfId="476"/>
    <cellStyle name="标题 16" xfId="477"/>
    <cellStyle name="标题 17" xfId="478"/>
    <cellStyle name="标题 18" xfId="479"/>
    <cellStyle name="标题 19" xfId="480"/>
    <cellStyle name="标题 2 10" xfId="481"/>
    <cellStyle name="标题 2 11" xfId="482"/>
    <cellStyle name="标题 2 12" xfId="483"/>
    <cellStyle name="标题 2 13" xfId="484"/>
    <cellStyle name="标题 2 14" xfId="485"/>
    <cellStyle name="标题 2 15" xfId="486"/>
    <cellStyle name="标题 2 16" xfId="487"/>
    <cellStyle name="标题 2 17" xfId="488"/>
    <cellStyle name="标题 2 18" xfId="489"/>
    <cellStyle name="标题 2 19" xfId="490"/>
    <cellStyle name="标题 2 2" xfId="491"/>
    <cellStyle name="标题 2 20" xfId="492"/>
    <cellStyle name="标题 2 21" xfId="493"/>
    <cellStyle name="标题 2 22" xfId="494"/>
    <cellStyle name="标题 2 23" xfId="495"/>
    <cellStyle name="标题 2 24" xfId="496"/>
    <cellStyle name="标题 2 25" xfId="497"/>
    <cellStyle name="标题 2 3" xfId="498"/>
    <cellStyle name="标题 2 4" xfId="499"/>
    <cellStyle name="标题 2 5" xfId="500"/>
    <cellStyle name="标题 2 6" xfId="501"/>
    <cellStyle name="标题 2 7" xfId="502"/>
    <cellStyle name="标题 2 8" xfId="503"/>
    <cellStyle name="标题 2 9" xfId="504"/>
    <cellStyle name="标题 20" xfId="505"/>
    <cellStyle name="标题 21" xfId="506"/>
    <cellStyle name="标题 22" xfId="507"/>
    <cellStyle name="标题 23" xfId="508"/>
    <cellStyle name="标题 24" xfId="509"/>
    <cellStyle name="标题 25" xfId="510"/>
    <cellStyle name="标题 26" xfId="511"/>
    <cellStyle name="标题 27" xfId="512"/>
    <cellStyle name="标题 28" xfId="513"/>
    <cellStyle name="标题 3 10" xfId="514"/>
    <cellStyle name="标题 3 11" xfId="515"/>
    <cellStyle name="标题 3 12" xfId="516"/>
    <cellStyle name="标题 3 13" xfId="517"/>
    <cellStyle name="标题 3 14" xfId="518"/>
    <cellStyle name="标题 3 15" xfId="519"/>
    <cellStyle name="标题 3 16" xfId="520"/>
    <cellStyle name="标题 3 17" xfId="521"/>
    <cellStyle name="标题 3 18" xfId="522"/>
    <cellStyle name="标题 3 19" xfId="523"/>
    <cellStyle name="标题 3 2" xfId="524"/>
    <cellStyle name="标题 3 20" xfId="525"/>
    <cellStyle name="标题 3 21" xfId="526"/>
    <cellStyle name="标题 3 22" xfId="527"/>
    <cellStyle name="标题 3 23" xfId="528"/>
    <cellStyle name="标题 3 24" xfId="529"/>
    <cellStyle name="标题 3 25" xfId="530"/>
    <cellStyle name="标题 3 3" xfId="531"/>
    <cellStyle name="标题 3 4" xfId="532"/>
    <cellStyle name="标题 3 5" xfId="533"/>
    <cellStyle name="标题 3 6" xfId="534"/>
    <cellStyle name="标题 3 7" xfId="535"/>
    <cellStyle name="标题 3 8" xfId="536"/>
    <cellStyle name="标题 3 9" xfId="537"/>
    <cellStyle name="标题 4 10" xfId="538"/>
    <cellStyle name="标题 4 11" xfId="539"/>
    <cellStyle name="标题 4 12" xfId="540"/>
    <cellStyle name="标题 4 13" xfId="541"/>
    <cellStyle name="标题 4 14" xfId="542"/>
    <cellStyle name="标题 4 15" xfId="543"/>
    <cellStyle name="标题 4 16" xfId="544"/>
    <cellStyle name="标题 4 17" xfId="545"/>
    <cellStyle name="标题 4 18" xfId="546"/>
    <cellStyle name="标题 4 19" xfId="547"/>
    <cellStyle name="标题 4 2" xfId="548"/>
    <cellStyle name="标题 4 20" xfId="549"/>
    <cellStyle name="标题 4 21" xfId="550"/>
    <cellStyle name="标题 4 22" xfId="551"/>
    <cellStyle name="标题 4 23" xfId="552"/>
    <cellStyle name="标题 4 24" xfId="553"/>
    <cellStyle name="标题 4 25" xfId="554"/>
    <cellStyle name="标题 4 3" xfId="555"/>
    <cellStyle name="标题 4 4" xfId="556"/>
    <cellStyle name="标题 4 5" xfId="557"/>
    <cellStyle name="标题 4 6" xfId="558"/>
    <cellStyle name="标题 4 7" xfId="559"/>
    <cellStyle name="标题 4 8" xfId="560"/>
    <cellStyle name="标题 4 9" xfId="561"/>
    <cellStyle name="标题 5" xfId="562"/>
    <cellStyle name="标题 6" xfId="563"/>
    <cellStyle name="标题 7" xfId="564"/>
    <cellStyle name="标题 8" xfId="565"/>
    <cellStyle name="标题 9" xfId="566"/>
    <cellStyle name="差 10" xfId="567"/>
    <cellStyle name="差 11" xfId="568"/>
    <cellStyle name="差 12" xfId="569"/>
    <cellStyle name="差 13" xfId="570"/>
    <cellStyle name="差 14" xfId="571"/>
    <cellStyle name="差 15" xfId="572"/>
    <cellStyle name="差 16" xfId="573"/>
    <cellStyle name="差 17" xfId="574"/>
    <cellStyle name="差 18" xfId="575"/>
    <cellStyle name="差 19" xfId="576"/>
    <cellStyle name="差 2" xfId="577"/>
    <cellStyle name="差 20" xfId="578"/>
    <cellStyle name="差 21" xfId="579"/>
    <cellStyle name="差 22" xfId="580"/>
    <cellStyle name="差 23" xfId="581"/>
    <cellStyle name="差 24" xfId="582"/>
    <cellStyle name="差 25" xfId="583"/>
    <cellStyle name="差 3" xfId="584"/>
    <cellStyle name="差 4" xfId="585"/>
    <cellStyle name="差 5" xfId="586"/>
    <cellStyle name="差 6" xfId="587"/>
    <cellStyle name="差 7" xfId="588"/>
    <cellStyle name="差 8" xfId="589"/>
    <cellStyle name="差 9" xfId="590"/>
    <cellStyle name="常规" xfId="0" builtinId="0" customBuiltin="1"/>
    <cellStyle name="常规 11" xfId="591"/>
    <cellStyle name="常规 2" xfId="2"/>
    <cellStyle name="常规 2 8" xfId="592"/>
    <cellStyle name="常规 27" xfId="593"/>
    <cellStyle name="常规 3" xfId="4"/>
    <cellStyle name="常规 4" xfId="594"/>
    <cellStyle name="常规 4 4" xfId="595"/>
    <cellStyle name="常规 5" xfId="596"/>
    <cellStyle name="常规 6" xfId="597"/>
    <cellStyle name="好 10" xfId="598"/>
    <cellStyle name="好 11" xfId="599"/>
    <cellStyle name="好 12" xfId="600"/>
    <cellStyle name="好 13" xfId="601"/>
    <cellStyle name="好 14" xfId="602"/>
    <cellStyle name="好 15" xfId="603"/>
    <cellStyle name="好 16" xfId="604"/>
    <cellStyle name="好 17" xfId="605"/>
    <cellStyle name="好 18" xfId="606"/>
    <cellStyle name="好 19" xfId="607"/>
    <cellStyle name="好 2" xfId="608"/>
    <cellStyle name="好 20" xfId="609"/>
    <cellStyle name="好 21" xfId="610"/>
    <cellStyle name="好 22" xfId="611"/>
    <cellStyle name="好 23" xfId="612"/>
    <cellStyle name="好 24" xfId="613"/>
    <cellStyle name="好 25" xfId="614"/>
    <cellStyle name="好 3" xfId="615"/>
    <cellStyle name="好 4" xfId="616"/>
    <cellStyle name="好 5" xfId="617"/>
    <cellStyle name="好 6" xfId="618"/>
    <cellStyle name="好 7" xfId="619"/>
    <cellStyle name="好 8" xfId="620"/>
    <cellStyle name="好 9" xfId="621"/>
    <cellStyle name="汇总 10" xfId="622"/>
    <cellStyle name="汇总 11" xfId="623"/>
    <cellStyle name="汇总 12" xfId="624"/>
    <cellStyle name="汇总 13" xfId="625"/>
    <cellStyle name="汇总 14" xfId="626"/>
    <cellStyle name="汇总 15" xfId="627"/>
    <cellStyle name="汇总 16" xfId="628"/>
    <cellStyle name="汇总 17" xfId="629"/>
    <cellStyle name="汇总 18" xfId="630"/>
    <cellStyle name="汇总 19" xfId="631"/>
    <cellStyle name="汇总 2" xfId="632"/>
    <cellStyle name="汇总 20" xfId="633"/>
    <cellStyle name="汇总 21" xfId="634"/>
    <cellStyle name="汇总 22" xfId="635"/>
    <cellStyle name="汇总 23" xfId="636"/>
    <cellStyle name="汇总 24" xfId="637"/>
    <cellStyle name="汇总 25" xfId="638"/>
    <cellStyle name="汇总 3" xfId="639"/>
    <cellStyle name="汇总 4" xfId="640"/>
    <cellStyle name="汇总 5" xfId="641"/>
    <cellStyle name="汇总 6" xfId="642"/>
    <cellStyle name="汇总 7" xfId="643"/>
    <cellStyle name="汇总 8" xfId="644"/>
    <cellStyle name="汇总 9" xfId="645"/>
    <cellStyle name="计算 10" xfId="646"/>
    <cellStyle name="计算 11" xfId="647"/>
    <cellStyle name="计算 12" xfId="648"/>
    <cellStyle name="计算 13" xfId="649"/>
    <cellStyle name="计算 14" xfId="650"/>
    <cellStyle name="计算 15" xfId="651"/>
    <cellStyle name="计算 16" xfId="652"/>
    <cellStyle name="计算 17" xfId="653"/>
    <cellStyle name="计算 18" xfId="654"/>
    <cellStyle name="计算 19" xfId="655"/>
    <cellStyle name="计算 2" xfId="656"/>
    <cellStyle name="计算 20" xfId="657"/>
    <cellStyle name="计算 21" xfId="658"/>
    <cellStyle name="计算 22" xfId="659"/>
    <cellStyle name="计算 23" xfId="660"/>
    <cellStyle name="计算 24" xfId="661"/>
    <cellStyle name="计算 25" xfId="662"/>
    <cellStyle name="计算 3" xfId="663"/>
    <cellStyle name="计算 4" xfId="664"/>
    <cellStyle name="计算 5" xfId="665"/>
    <cellStyle name="计算 6" xfId="666"/>
    <cellStyle name="计算 7" xfId="667"/>
    <cellStyle name="计算 8" xfId="668"/>
    <cellStyle name="计算 9" xfId="669"/>
    <cellStyle name="检查单元格 10" xfId="670"/>
    <cellStyle name="检查单元格 11" xfId="671"/>
    <cellStyle name="检查单元格 12" xfId="672"/>
    <cellStyle name="检查单元格 13" xfId="673"/>
    <cellStyle name="检查单元格 14" xfId="674"/>
    <cellStyle name="检查单元格 15" xfId="675"/>
    <cellStyle name="检查单元格 16" xfId="676"/>
    <cellStyle name="检查单元格 17" xfId="677"/>
    <cellStyle name="检查单元格 18" xfId="678"/>
    <cellStyle name="检查单元格 19" xfId="679"/>
    <cellStyle name="检查单元格 2" xfId="680"/>
    <cellStyle name="检查单元格 20" xfId="681"/>
    <cellStyle name="检查单元格 21" xfId="682"/>
    <cellStyle name="检查单元格 22" xfId="683"/>
    <cellStyle name="检查单元格 23" xfId="684"/>
    <cellStyle name="检查单元格 24" xfId="685"/>
    <cellStyle name="检查单元格 25" xfId="686"/>
    <cellStyle name="检查单元格 3" xfId="687"/>
    <cellStyle name="检查单元格 4" xfId="688"/>
    <cellStyle name="检查单元格 5" xfId="689"/>
    <cellStyle name="检查单元格 6" xfId="690"/>
    <cellStyle name="检查单元格 7" xfId="691"/>
    <cellStyle name="检查单元格 8" xfId="692"/>
    <cellStyle name="检查单元格 9" xfId="693"/>
    <cellStyle name="解释性文本 10" xfId="694"/>
    <cellStyle name="解释性文本 11" xfId="695"/>
    <cellStyle name="解释性文本 12" xfId="696"/>
    <cellStyle name="解释性文本 13" xfId="697"/>
    <cellStyle name="解释性文本 14" xfId="698"/>
    <cellStyle name="解释性文本 15" xfId="699"/>
    <cellStyle name="解释性文本 16" xfId="700"/>
    <cellStyle name="解释性文本 17" xfId="701"/>
    <cellStyle name="解释性文本 18" xfId="702"/>
    <cellStyle name="解释性文本 19" xfId="703"/>
    <cellStyle name="解释性文本 2" xfId="704"/>
    <cellStyle name="解释性文本 20" xfId="705"/>
    <cellStyle name="解释性文本 21" xfId="706"/>
    <cellStyle name="解释性文本 22" xfId="707"/>
    <cellStyle name="解释性文本 23" xfId="708"/>
    <cellStyle name="解释性文本 24" xfId="709"/>
    <cellStyle name="解释性文本 25" xfId="710"/>
    <cellStyle name="解释性文本 3" xfId="711"/>
    <cellStyle name="解释性文本 4" xfId="712"/>
    <cellStyle name="解释性文本 5" xfId="713"/>
    <cellStyle name="解释性文本 6" xfId="714"/>
    <cellStyle name="解释性文本 7" xfId="715"/>
    <cellStyle name="解释性文本 8" xfId="716"/>
    <cellStyle name="解释性文本 9" xfId="717"/>
    <cellStyle name="警告文本 10" xfId="718"/>
    <cellStyle name="警告文本 11" xfId="719"/>
    <cellStyle name="警告文本 12" xfId="720"/>
    <cellStyle name="警告文本 13" xfId="721"/>
    <cellStyle name="警告文本 14" xfId="722"/>
    <cellStyle name="警告文本 15" xfId="723"/>
    <cellStyle name="警告文本 16" xfId="724"/>
    <cellStyle name="警告文本 17" xfId="725"/>
    <cellStyle name="警告文本 18" xfId="726"/>
    <cellStyle name="警告文本 19" xfId="727"/>
    <cellStyle name="警告文本 2" xfId="728"/>
    <cellStyle name="警告文本 20" xfId="729"/>
    <cellStyle name="警告文本 21" xfId="730"/>
    <cellStyle name="警告文本 22" xfId="731"/>
    <cellStyle name="警告文本 23" xfId="732"/>
    <cellStyle name="警告文本 24" xfId="733"/>
    <cellStyle name="警告文本 25" xfId="734"/>
    <cellStyle name="警告文本 3" xfId="735"/>
    <cellStyle name="警告文本 4" xfId="736"/>
    <cellStyle name="警告文本 5" xfId="737"/>
    <cellStyle name="警告文本 6" xfId="738"/>
    <cellStyle name="警告文本 7" xfId="739"/>
    <cellStyle name="警告文本 8" xfId="740"/>
    <cellStyle name="警告文本 9" xfId="741"/>
    <cellStyle name="链接单元格 10" xfId="742"/>
    <cellStyle name="链接单元格 11" xfId="743"/>
    <cellStyle name="链接单元格 12" xfId="744"/>
    <cellStyle name="链接单元格 13" xfId="745"/>
    <cellStyle name="链接单元格 14" xfId="746"/>
    <cellStyle name="链接单元格 15" xfId="747"/>
    <cellStyle name="链接单元格 16" xfId="748"/>
    <cellStyle name="链接单元格 17" xfId="749"/>
    <cellStyle name="链接单元格 18" xfId="750"/>
    <cellStyle name="链接单元格 19" xfId="751"/>
    <cellStyle name="链接单元格 2" xfId="752"/>
    <cellStyle name="链接单元格 20" xfId="753"/>
    <cellStyle name="链接单元格 21" xfId="754"/>
    <cellStyle name="链接单元格 22" xfId="755"/>
    <cellStyle name="链接单元格 23" xfId="756"/>
    <cellStyle name="链接单元格 24" xfId="757"/>
    <cellStyle name="链接单元格 25" xfId="758"/>
    <cellStyle name="链接单元格 3" xfId="759"/>
    <cellStyle name="链接单元格 4" xfId="760"/>
    <cellStyle name="链接单元格 5" xfId="761"/>
    <cellStyle name="链接单元格 6" xfId="762"/>
    <cellStyle name="链接单元格 7" xfId="763"/>
    <cellStyle name="链接单元格 8" xfId="764"/>
    <cellStyle name="链接单元格 9" xfId="765"/>
    <cellStyle name="千位分隔" xfId="3" builtinId="3"/>
    <cellStyle name="千位分隔 2" xfId="766"/>
    <cellStyle name="千位分隔 3" xfId="767"/>
    <cellStyle name="千位分隔 3 2" xfId="768"/>
    <cellStyle name="千位分隔 4" xfId="1009"/>
    <cellStyle name="强调文字颜色 1 10" xfId="769"/>
    <cellStyle name="强调文字颜色 1 11" xfId="770"/>
    <cellStyle name="强调文字颜色 1 12" xfId="771"/>
    <cellStyle name="强调文字颜色 1 13" xfId="772"/>
    <cellStyle name="强调文字颜色 1 14" xfId="773"/>
    <cellStyle name="强调文字颜色 1 15" xfId="774"/>
    <cellStyle name="强调文字颜色 1 16" xfId="775"/>
    <cellStyle name="强调文字颜色 1 17" xfId="776"/>
    <cellStyle name="强调文字颜色 1 18" xfId="777"/>
    <cellStyle name="强调文字颜色 1 19" xfId="778"/>
    <cellStyle name="强调文字颜色 1 2" xfId="779"/>
    <cellStyle name="强调文字颜色 1 20" xfId="780"/>
    <cellStyle name="强调文字颜色 1 21" xfId="781"/>
    <cellStyle name="强调文字颜色 1 22" xfId="782"/>
    <cellStyle name="强调文字颜色 1 23" xfId="783"/>
    <cellStyle name="强调文字颜色 1 24" xfId="784"/>
    <cellStyle name="强调文字颜色 1 25" xfId="785"/>
    <cellStyle name="强调文字颜色 1 3" xfId="786"/>
    <cellStyle name="强调文字颜色 1 4" xfId="787"/>
    <cellStyle name="强调文字颜色 1 5" xfId="788"/>
    <cellStyle name="强调文字颜色 1 6" xfId="789"/>
    <cellStyle name="强调文字颜色 1 7" xfId="790"/>
    <cellStyle name="强调文字颜色 1 8" xfId="791"/>
    <cellStyle name="强调文字颜色 1 9" xfId="792"/>
    <cellStyle name="强调文字颜色 2 10" xfId="793"/>
    <cellStyle name="强调文字颜色 2 11" xfId="794"/>
    <cellStyle name="强调文字颜色 2 12" xfId="795"/>
    <cellStyle name="强调文字颜色 2 13" xfId="796"/>
    <cellStyle name="强调文字颜色 2 14" xfId="797"/>
    <cellStyle name="强调文字颜色 2 15" xfId="798"/>
    <cellStyle name="强调文字颜色 2 16" xfId="799"/>
    <cellStyle name="强调文字颜色 2 17" xfId="800"/>
    <cellStyle name="强调文字颜色 2 18" xfId="801"/>
    <cellStyle name="强调文字颜色 2 19" xfId="802"/>
    <cellStyle name="强调文字颜色 2 2" xfId="803"/>
    <cellStyle name="强调文字颜色 2 20" xfId="804"/>
    <cellStyle name="强调文字颜色 2 21" xfId="805"/>
    <cellStyle name="强调文字颜色 2 22" xfId="806"/>
    <cellStyle name="强调文字颜色 2 23" xfId="807"/>
    <cellStyle name="强调文字颜色 2 24" xfId="808"/>
    <cellStyle name="强调文字颜色 2 25" xfId="809"/>
    <cellStyle name="强调文字颜色 2 3" xfId="810"/>
    <cellStyle name="强调文字颜色 2 4" xfId="811"/>
    <cellStyle name="强调文字颜色 2 5" xfId="812"/>
    <cellStyle name="强调文字颜色 2 6" xfId="813"/>
    <cellStyle name="强调文字颜色 2 7" xfId="814"/>
    <cellStyle name="强调文字颜色 2 8" xfId="815"/>
    <cellStyle name="强调文字颜色 2 9" xfId="816"/>
    <cellStyle name="强调文字颜色 3 10" xfId="817"/>
    <cellStyle name="强调文字颜色 3 11" xfId="818"/>
    <cellStyle name="强调文字颜色 3 12" xfId="819"/>
    <cellStyle name="强调文字颜色 3 13" xfId="820"/>
    <cellStyle name="强调文字颜色 3 14" xfId="821"/>
    <cellStyle name="强调文字颜色 3 15" xfId="822"/>
    <cellStyle name="强调文字颜色 3 16" xfId="823"/>
    <cellStyle name="强调文字颜色 3 17" xfId="824"/>
    <cellStyle name="强调文字颜色 3 18" xfId="825"/>
    <cellStyle name="强调文字颜色 3 19" xfId="826"/>
    <cellStyle name="强调文字颜色 3 2" xfId="827"/>
    <cellStyle name="强调文字颜色 3 20" xfId="828"/>
    <cellStyle name="强调文字颜色 3 21" xfId="829"/>
    <cellStyle name="强调文字颜色 3 22" xfId="830"/>
    <cellStyle name="强调文字颜色 3 23" xfId="831"/>
    <cellStyle name="强调文字颜色 3 24" xfId="832"/>
    <cellStyle name="强调文字颜色 3 25" xfId="833"/>
    <cellStyle name="强调文字颜色 3 3" xfId="834"/>
    <cellStyle name="强调文字颜色 3 4" xfId="835"/>
    <cellStyle name="强调文字颜色 3 5" xfId="836"/>
    <cellStyle name="强调文字颜色 3 6" xfId="837"/>
    <cellStyle name="强调文字颜色 3 7" xfId="838"/>
    <cellStyle name="强调文字颜色 3 8" xfId="839"/>
    <cellStyle name="强调文字颜色 3 9" xfId="840"/>
    <cellStyle name="强调文字颜色 4 10" xfId="841"/>
    <cellStyle name="强调文字颜色 4 11" xfId="842"/>
    <cellStyle name="强调文字颜色 4 12" xfId="843"/>
    <cellStyle name="强调文字颜色 4 13" xfId="844"/>
    <cellStyle name="强调文字颜色 4 14" xfId="845"/>
    <cellStyle name="强调文字颜色 4 15" xfId="846"/>
    <cellStyle name="强调文字颜色 4 16" xfId="847"/>
    <cellStyle name="强调文字颜色 4 17" xfId="848"/>
    <cellStyle name="强调文字颜色 4 18" xfId="849"/>
    <cellStyle name="强调文字颜色 4 19" xfId="850"/>
    <cellStyle name="强调文字颜色 4 2" xfId="851"/>
    <cellStyle name="强调文字颜色 4 20" xfId="852"/>
    <cellStyle name="强调文字颜色 4 21" xfId="853"/>
    <cellStyle name="强调文字颜色 4 22" xfId="854"/>
    <cellStyle name="强调文字颜色 4 23" xfId="855"/>
    <cellStyle name="强调文字颜色 4 24" xfId="856"/>
    <cellStyle name="强调文字颜色 4 25" xfId="857"/>
    <cellStyle name="强调文字颜色 4 3" xfId="858"/>
    <cellStyle name="强调文字颜色 4 4" xfId="859"/>
    <cellStyle name="强调文字颜色 4 5" xfId="860"/>
    <cellStyle name="强调文字颜色 4 6" xfId="861"/>
    <cellStyle name="强调文字颜色 4 7" xfId="862"/>
    <cellStyle name="强调文字颜色 4 8" xfId="863"/>
    <cellStyle name="强调文字颜色 4 9" xfId="864"/>
    <cellStyle name="强调文字颜色 5 10" xfId="865"/>
    <cellStyle name="强调文字颜色 5 11" xfId="866"/>
    <cellStyle name="强调文字颜色 5 12" xfId="867"/>
    <cellStyle name="强调文字颜色 5 13" xfId="868"/>
    <cellStyle name="强调文字颜色 5 14" xfId="869"/>
    <cellStyle name="强调文字颜色 5 15" xfId="870"/>
    <cellStyle name="强调文字颜色 5 16" xfId="871"/>
    <cellStyle name="强调文字颜色 5 17" xfId="872"/>
    <cellStyle name="强调文字颜色 5 18" xfId="873"/>
    <cellStyle name="强调文字颜色 5 19" xfId="874"/>
    <cellStyle name="强调文字颜色 5 2" xfId="875"/>
    <cellStyle name="强调文字颜色 5 20" xfId="876"/>
    <cellStyle name="强调文字颜色 5 21" xfId="877"/>
    <cellStyle name="强调文字颜色 5 22" xfId="878"/>
    <cellStyle name="强调文字颜色 5 23" xfId="879"/>
    <cellStyle name="强调文字颜色 5 24" xfId="880"/>
    <cellStyle name="强调文字颜色 5 25" xfId="881"/>
    <cellStyle name="强调文字颜色 5 3" xfId="882"/>
    <cellStyle name="强调文字颜色 5 4" xfId="883"/>
    <cellStyle name="强调文字颜色 5 5" xfId="884"/>
    <cellStyle name="强调文字颜色 5 6" xfId="885"/>
    <cellStyle name="强调文字颜色 5 7" xfId="886"/>
    <cellStyle name="强调文字颜色 5 8" xfId="887"/>
    <cellStyle name="强调文字颜色 5 9" xfId="888"/>
    <cellStyle name="强调文字颜色 6 10" xfId="889"/>
    <cellStyle name="强调文字颜色 6 11" xfId="890"/>
    <cellStyle name="强调文字颜色 6 12" xfId="891"/>
    <cellStyle name="强调文字颜色 6 13" xfId="892"/>
    <cellStyle name="强调文字颜色 6 14" xfId="893"/>
    <cellStyle name="强调文字颜色 6 15" xfId="894"/>
    <cellStyle name="强调文字颜色 6 16" xfId="895"/>
    <cellStyle name="强调文字颜色 6 17" xfId="896"/>
    <cellStyle name="强调文字颜色 6 18" xfId="897"/>
    <cellStyle name="强调文字颜色 6 19" xfId="898"/>
    <cellStyle name="强调文字颜色 6 2" xfId="899"/>
    <cellStyle name="强调文字颜色 6 20" xfId="900"/>
    <cellStyle name="强调文字颜色 6 21" xfId="901"/>
    <cellStyle name="强调文字颜色 6 22" xfId="902"/>
    <cellStyle name="强调文字颜色 6 23" xfId="903"/>
    <cellStyle name="强调文字颜色 6 24" xfId="904"/>
    <cellStyle name="强调文字颜色 6 25" xfId="905"/>
    <cellStyle name="强调文字颜色 6 3" xfId="906"/>
    <cellStyle name="强调文字颜色 6 4" xfId="907"/>
    <cellStyle name="强调文字颜色 6 5" xfId="908"/>
    <cellStyle name="强调文字颜色 6 6" xfId="909"/>
    <cellStyle name="强调文字颜色 6 7" xfId="910"/>
    <cellStyle name="强调文字颜色 6 8" xfId="911"/>
    <cellStyle name="强调文字颜色 6 9" xfId="912"/>
    <cellStyle name="适中 10" xfId="913"/>
    <cellStyle name="适中 11" xfId="914"/>
    <cellStyle name="适中 12" xfId="915"/>
    <cellStyle name="适中 13" xfId="916"/>
    <cellStyle name="适中 14" xfId="917"/>
    <cellStyle name="适中 15" xfId="918"/>
    <cellStyle name="适中 16" xfId="919"/>
    <cellStyle name="适中 17" xfId="920"/>
    <cellStyle name="适中 18" xfId="921"/>
    <cellStyle name="适中 19" xfId="922"/>
    <cellStyle name="适中 2" xfId="923"/>
    <cellStyle name="适中 20" xfId="924"/>
    <cellStyle name="适中 21" xfId="925"/>
    <cellStyle name="适中 22" xfId="926"/>
    <cellStyle name="适中 23" xfId="927"/>
    <cellStyle name="适中 24" xfId="928"/>
    <cellStyle name="适中 25" xfId="929"/>
    <cellStyle name="适中 3" xfId="930"/>
    <cellStyle name="适中 4" xfId="931"/>
    <cellStyle name="适中 5" xfId="932"/>
    <cellStyle name="适中 6" xfId="933"/>
    <cellStyle name="适中 7" xfId="934"/>
    <cellStyle name="适中 8" xfId="935"/>
    <cellStyle name="适中 9" xfId="936"/>
    <cellStyle name="输出 10" xfId="937"/>
    <cellStyle name="输出 11" xfId="938"/>
    <cellStyle name="输出 12" xfId="939"/>
    <cellStyle name="输出 13" xfId="940"/>
    <cellStyle name="输出 14" xfId="941"/>
    <cellStyle name="输出 15" xfId="942"/>
    <cellStyle name="输出 16" xfId="943"/>
    <cellStyle name="输出 17" xfId="944"/>
    <cellStyle name="输出 18" xfId="945"/>
    <cellStyle name="输出 19" xfId="946"/>
    <cellStyle name="输出 2" xfId="947"/>
    <cellStyle name="输出 20" xfId="948"/>
    <cellStyle name="输出 21" xfId="949"/>
    <cellStyle name="输出 22" xfId="950"/>
    <cellStyle name="输出 23" xfId="951"/>
    <cellStyle name="输出 24" xfId="952"/>
    <cellStyle name="输出 25" xfId="953"/>
    <cellStyle name="输出 3" xfId="954"/>
    <cellStyle name="输出 4" xfId="955"/>
    <cellStyle name="输出 5" xfId="956"/>
    <cellStyle name="输出 6" xfId="957"/>
    <cellStyle name="输出 7" xfId="958"/>
    <cellStyle name="输出 8" xfId="959"/>
    <cellStyle name="输出 9" xfId="960"/>
    <cellStyle name="输入 10" xfId="961"/>
    <cellStyle name="输入 11" xfId="962"/>
    <cellStyle name="输入 12" xfId="963"/>
    <cellStyle name="输入 13" xfId="964"/>
    <cellStyle name="输入 14" xfId="965"/>
    <cellStyle name="输入 15" xfId="966"/>
    <cellStyle name="输入 16" xfId="967"/>
    <cellStyle name="输入 17" xfId="968"/>
    <cellStyle name="输入 18" xfId="969"/>
    <cellStyle name="输入 19" xfId="970"/>
    <cellStyle name="输入 2" xfId="971"/>
    <cellStyle name="输入 20" xfId="972"/>
    <cellStyle name="输入 21" xfId="973"/>
    <cellStyle name="输入 22" xfId="974"/>
    <cellStyle name="输入 23" xfId="975"/>
    <cellStyle name="输入 24" xfId="976"/>
    <cellStyle name="输入 25" xfId="977"/>
    <cellStyle name="输入 3" xfId="978"/>
    <cellStyle name="输入 4" xfId="979"/>
    <cellStyle name="输入 5" xfId="980"/>
    <cellStyle name="输入 6" xfId="981"/>
    <cellStyle name="输入 7" xfId="982"/>
    <cellStyle name="输入 8" xfId="983"/>
    <cellStyle name="输入 9" xfId="984"/>
    <cellStyle name="注释 10" xfId="985"/>
    <cellStyle name="注释 11" xfId="986"/>
    <cellStyle name="注释 12" xfId="987"/>
    <cellStyle name="注释 13" xfId="988"/>
    <cellStyle name="注释 14" xfId="989"/>
    <cellStyle name="注释 15" xfId="990"/>
    <cellStyle name="注释 16" xfId="991"/>
    <cellStyle name="注释 17" xfId="992"/>
    <cellStyle name="注释 18" xfId="993"/>
    <cellStyle name="注释 19" xfId="994"/>
    <cellStyle name="注释 2" xfId="995"/>
    <cellStyle name="注释 20" xfId="996"/>
    <cellStyle name="注释 21" xfId="997"/>
    <cellStyle name="注释 22" xfId="998"/>
    <cellStyle name="注释 23" xfId="999"/>
    <cellStyle name="注释 24" xfId="1000"/>
    <cellStyle name="注释 25" xfId="1001"/>
    <cellStyle name="注释 3" xfId="1002"/>
    <cellStyle name="注释 4" xfId="1003"/>
    <cellStyle name="注释 5" xfId="1004"/>
    <cellStyle name="注释 6" xfId="1005"/>
    <cellStyle name="注释 7" xfId="1006"/>
    <cellStyle name="注释 8" xfId="1007"/>
    <cellStyle name="注释 9" xfId="10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H32"/>
  <sheetViews>
    <sheetView tabSelected="1" zoomScale="80" zoomScaleNormal="80" workbookViewId="0">
      <selection activeCell="H25" sqref="H25"/>
    </sheetView>
  </sheetViews>
  <sheetFormatPr defaultRowHeight="15" x14ac:dyDescent="0.3"/>
  <cols>
    <col min="1" max="1" width="4" customWidth="1"/>
    <col min="2" max="2" width="26.28515625" customWidth="1"/>
    <col min="3" max="3" width="13.5703125" bestFit="1" customWidth="1"/>
    <col min="4" max="4" width="10.140625" bestFit="1" customWidth="1"/>
    <col min="5" max="5" width="15.140625" customWidth="1"/>
    <col min="6" max="6" width="10.7109375" customWidth="1"/>
    <col min="7" max="7" width="9.5703125" bestFit="1" customWidth="1"/>
    <col min="9" max="9" width="15.7109375" customWidth="1"/>
  </cols>
  <sheetData>
    <row r="2" spans="1:7" x14ac:dyDescent="0.3">
      <c r="A2" s="5" t="s">
        <v>31</v>
      </c>
    </row>
    <row r="4" spans="1:7" ht="30" x14ac:dyDescent="0.3">
      <c r="B4" s="6" t="s">
        <v>9</v>
      </c>
      <c r="C4" s="6" t="s">
        <v>10</v>
      </c>
      <c r="D4" s="6" t="s">
        <v>14</v>
      </c>
      <c r="E4" s="6" t="s">
        <v>18</v>
      </c>
      <c r="F4" s="6" t="s">
        <v>15</v>
      </c>
      <c r="G4" s="6" t="s">
        <v>16</v>
      </c>
    </row>
    <row r="5" spans="1:7" x14ac:dyDescent="0.3">
      <c r="B5" s="7" t="s">
        <v>2</v>
      </c>
      <c r="C5" s="8"/>
      <c r="D5" s="8"/>
      <c r="E5" s="8"/>
      <c r="F5" s="12">
        <v>1</v>
      </c>
      <c r="G5" s="11">
        <f>C5*(1-F5)*D5+C5*F5*E5</f>
        <v>0</v>
      </c>
    </row>
    <row r="6" spans="1:7" x14ac:dyDescent="0.3">
      <c r="B6" s="7" t="s">
        <v>3</v>
      </c>
      <c r="C6" s="8"/>
      <c r="D6" s="8"/>
      <c r="E6" s="8"/>
      <c r="F6" s="12">
        <v>1</v>
      </c>
      <c r="G6" s="11">
        <f t="shared" ref="G6:G16" si="0">C6*(1-F6)*D6+C6*F6*E6</f>
        <v>0</v>
      </c>
    </row>
    <row r="7" spans="1:7" x14ac:dyDescent="0.3">
      <c r="B7" s="7" t="s">
        <v>4</v>
      </c>
      <c r="C7" s="8"/>
      <c r="D7" s="8"/>
      <c r="E7" s="8"/>
      <c r="F7" s="12">
        <v>1</v>
      </c>
      <c r="G7" s="11">
        <f t="shared" si="0"/>
        <v>0</v>
      </c>
    </row>
    <row r="8" spans="1:7" x14ac:dyDescent="0.3">
      <c r="B8" s="7" t="s">
        <v>11</v>
      </c>
      <c r="C8" s="8"/>
      <c r="D8" s="8"/>
      <c r="E8" s="8"/>
      <c r="F8" s="18">
        <v>0</v>
      </c>
      <c r="G8" s="11">
        <f t="shared" si="0"/>
        <v>0</v>
      </c>
    </row>
    <row r="9" spans="1:7" x14ac:dyDescent="0.3">
      <c r="B9" s="7" t="s">
        <v>12</v>
      </c>
      <c r="C9" s="8"/>
      <c r="D9" s="8"/>
      <c r="E9" s="8"/>
      <c r="F9" s="12">
        <v>1</v>
      </c>
      <c r="G9" s="11">
        <f t="shared" si="0"/>
        <v>0</v>
      </c>
    </row>
    <row r="10" spans="1:7" x14ac:dyDescent="0.3">
      <c r="B10" s="7" t="s">
        <v>13</v>
      </c>
      <c r="C10" s="8"/>
      <c r="D10" s="8"/>
      <c r="E10" s="8"/>
      <c r="F10" s="12">
        <v>1</v>
      </c>
      <c r="G10" s="11">
        <f t="shared" si="0"/>
        <v>0</v>
      </c>
    </row>
    <row r="11" spans="1:7" x14ac:dyDescent="0.3">
      <c r="B11" s="7" t="s">
        <v>6</v>
      </c>
      <c r="C11" s="8"/>
      <c r="D11" s="8"/>
      <c r="E11" s="8"/>
      <c r="F11" s="18">
        <v>0</v>
      </c>
      <c r="G11" s="11">
        <f t="shared" si="0"/>
        <v>0</v>
      </c>
    </row>
    <row r="12" spans="1:7" x14ac:dyDescent="0.3">
      <c r="B12" s="7" t="s">
        <v>5</v>
      </c>
      <c r="C12" s="8"/>
      <c r="D12" s="8"/>
      <c r="E12" s="8"/>
      <c r="F12" s="12">
        <v>1</v>
      </c>
      <c r="G12" s="11">
        <f t="shared" si="0"/>
        <v>0</v>
      </c>
    </row>
    <row r="13" spans="1:7" x14ac:dyDescent="0.3">
      <c r="B13" s="7" t="s">
        <v>7</v>
      </c>
      <c r="C13" s="8"/>
      <c r="D13" s="8"/>
      <c r="E13" s="8"/>
      <c r="F13" s="18">
        <v>0</v>
      </c>
      <c r="G13" s="11">
        <f t="shared" si="0"/>
        <v>0</v>
      </c>
    </row>
    <row r="14" spans="1:7" x14ac:dyDescent="0.3">
      <c r="B14" s="7" t="s">
        <v>8</v>
      </c>
      <c r="C14" s="8"/>
      <c r="D14" s="8"/>
      <c r="E14" s="8"/>
      <c r="F14" s="18">
        <v>0</v>
      </c>
      <c r="G14" s="11">
        <f t="shared" si="0"/>
        <v>0</v>
      </c>
    </row>
    <row r="15" spans="1:7" x14ac:dyDescent="0.3">
      <c r="B15" s="7" t="s">
        <v>19</v>
      </c>
      <c r="C15" s="8"/>
      <c r="D15" s="8"/>
      <c r="E15" s="10"/>
      <c r="F15" s="9">
        <v>0</v>
      </c>
      <c r="G15" s="11">
        <f t="shared" si="0"/>
        <v>0</v>
      </c>
    </row>
    <row r="16" spans="1:7" x14ac:dyDescent="0.3">
      <c r="B16" s="7" t="s">
        <v>20</v>
      </c>
      <c r="C16" s="8"/>
      <c r="D16" s="8"/>
      <c r="E16" s="10"/>
      <c r="F16" s="9">
        <v>0</v>
      </c>
      <c r="G16" s="11">
        <f t="shared" si="0"/>
        <v>0</v>
      </c>
    </row>
    <row r="17" spans="2:8" x14ac:dyDescent="0.3">
      <c r="B17" s="4"/>
    </row>
    <row r="18" spans="2:8" x14ac:dyDescent="0.3">
      <c r="B18" s="7" t="s">
        <v>32</v>
      </c>
      <c r="C18" s="17">
        <v>1</v>
      </c>
    </row>
    <row r="19" spans="2:8" x14ac:dyDescent="0.3">
      <c r="B19" s="7" t="s">
        <v>33</v>
      </c>
      <c r="C19" s="17">
        <v>1</v>
      </c>
    </row>
    <row r="20" spans="2:8" x14ac:dyDescent="0.3">
      <c r="B20" s="7" t="s">
        <v>17</v>
      </c>
      <c r="C20" s="1">
        <v>9.5152E-2</v>
      </c>
    </row>
    <row r="21" spans="2:8" x14ac:dyDescent="0.3">
      <c r="F21" s="4" t="s">
        <v>21</v>
      </c>
      <c r="G21" s="2">
        <f>SUM(G5:G10,G12)</f>
        <v>0</v>
      </c>
    </row>
    <row r="22" spans="2:8" x14ac:dyDescent="0.3">
      <c r="F22" s="4" t="s">
        <v>22</v>
      </c>
      <c r="G22" s="2">
        <f>SUM(G11)</f>
        <v>0</v>
      </c>
    </row>
    <row r="23" spans="2:8" x14ac:dyDescent="0.3">
      <c r="F23" s="4" t="s">
        <v>23</v>
      </c>
      <c r="G23" s="2">
        <f>SUM(G15:G16)</f>
        <v>0</v>
      </c>
    </row>
    <row r="24" spans="2:8" x14ac:dyDescent="0.3">
      <c r="F24" s="4" t="s">
        <v>24</v>
      </c>
      <c r="G24" s="2">
        <f>SUM(G21:G23)</f>
        <v>0</v>
      </c>
    </row>
    <row r="25" spans="2:8" x14ac:dyDescent="0.3">
      <c r="F25" s="4" t="s">
        <v>25</v>
      </c>
      <c r="G25" s="2">
        <f>G24*H25</f>
        <v>0</v>
      </c>
      <c r="H25" s="3">
        <v>0.23599999999999999</v>
      </c>
    </row>
    <row r="26" spans="2:8" x14ac:dyDescent="0.3">
      <c r="F26" s="4" t="s">
        <v>26</v>
      </c>
      <c r="G26" s="2">
        <f>SUM(G24,G25)</f>
        <v>0</v>
      </c>
    </row>
    <row r="27" spans="2:8" x14ac:dyDescent="0.3">
      <c r="F27" s="4" t="s">
        <v>0</v>
      </c>
      <c r="G27" s="2">
        <f>G26*H27</f>
        <v>0</v>
      </c>
      <c r="H27" s="3">
        <v>0.18310000000000001</v>
      </c>
    </row>
    <row r="28" spans="2:8" x14ac:dyDescent="0.3">
      <c r="F28" s="4" t="s">
        <v>1</v>
      </c>
      <c r="G28" s="2">
        <f>SUM(G26,G27)*H28</f>
        <v>0</v>
      </c>
      <c r="H28" s="3">
        <v>0.14230000000000001</v>
      </c>
    </row>
    <row r="29" spans="2:8" x14ac:dyDescent="0.3">
      <c r="F29" s="4" t="s">
        <v>27</v>
      </c>
      <c r="G29" s="2">
        <f>SUM(G13:G14)</f>
        <v>0</v>
      </c>
    </row>
    <row r="30" spans="2:8" x14ac:dyDescent="0.3">
      <c r="F30" s="13" t="s">
        <v>28</v>
      </c>
      <c r="G30" s="14">
        <f>SUM(G26,G27,G28,G29)*1000</f>
        <v>0</v>
      </c>
    </row>
    <row r="31" spans="2:8" x14ac:dyDescent="0.3">
      <c r="F31" s="13" t="s">
        <v>29</v>
      </c>
      <c r="G31" s="15"/>
    </row>
    <row r="32" spans="2:8" x14ac:dyDescent="0.3">
      <c r="F32" s="13" t="s">
        <v>30</v>
      </c>
      <c r="G32" s="16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Simple 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Suo</dc:creator>
  <cp:lastModifiedBy>Kevin Suo</cp:lastModifiedBy>
  <cp:lastPrinted>2015-09-22T02:30:12Z</cp:lastPrinted>
  <dcterms:created xsi:type="dcterms:W3CDTF">2015-05-25T15:16:23Z</dcterms:created>
  <dcterms:modified xsi:type="dcterms:W3CDTF">2016-02-22T06:57:27Z</dcterms:modified>
</cp:coreProperties>
</file>