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<sst xmlns="http://schemas.openxmlformats.org/spreadsheetml/2006/main" count="741" uniqueCount="142">
  <si>
    <t>SalesForceID</t>
  </si>
  <si>
    <t>Donor</t>
  </si>
  <si>
    <t>Donation Date</t>
  </si>
  <si>
    <t>Donation Type</t>
  </si>
  <si>
    <t>Expected</t>
  </si>
  <si>
    <t>Received</t>
  </si>
  <si>
    <t>Expected Date</t>
  </si>
  <si>
    <t>Payment Date</t>
  </si>
  <si>
    <t>Fund</t>
  </si>
  <si>
    <t>Cascade Head Music Festival</t>
  </si>
  <si>
    <t>11/15/2013</t>
  </si>
  <si>
    <t>Gift</t>
  </si>
  <si>
    <t>Restricted grant - programs</t>
  </si>
  <si>
    <t>City of Lincoln City Visitors &amp; Convention Bureau</t>
  </si>
  <si>
    <t>2/19/2010</t>
  </si>
  <si>
    <t>Restricted grant - operations</t>
  </si>
  <si>
    <t>12/6/2010</t>
  </si>
  <si>
    <t>3/22/2011</t>
  </si>
  <si>
    <t>Restricted grant - facilities</t>
  </si>
  <si>
    <t>6/1/2011</t>
  </si>
  <si>
    <t>11/7/2011</t>
  </si>
  <si>
    <t>5/8/2012</t>
  </si>
  <si>
    <t>8/21/2012</t>
  </si>
  <si>
    <t>12/17/2012</t>
  </si>
  <si>
    <t>2/4/2013</t>
  </si>
  <si>
    <t>2/28/2013</t>
  </si>
  <si>
    <t>5/14/2013</t>
  </si>
  <si>
    <t>8/20/2013</t>
  </si>
  <si>
    <t>9/27/2013</t>
  </si>
  <si>
    <t>4/28/2014</t>
  </si>
  <si>
    <t>9/3/2014</t>
  </si>
  <si>
    <t>11/5/2014</t>
  </si>
  <si>
    <t>2/18/2015</t>
  </si>
  <si>
    <t>4/14/2015</t>
  </si>
  <si>
    <t>7/22/2015</t>
  </si>
  <si>
    <t>8/12/2015</t>
  </si>
  <si>
    <t>9/3/2015</t>
  </si>
  <si>
    <t>9/15/2015</t>
  </si>
  <si>
    <t>1/19/2016</t>
  </si>
  <si>
    <t>Collins Foundation</t>
  </si>
  <si>
    <t>8/27/2013</t>
  </si>
  <si>
    <t>4/18/2014</t>
  </si>
  <si>
    <t>Ford Foundation</t>
  </si>
  <si>
    <t>9/29/2008</t>
  </si>
  <si>
    <t>Ford Institute</t>
  </si>
  <si>
    <t>2/2/2009</t>
  </si>
  <si>
    <t>1/12/2010</t>
  </si>
  <si>
    <t>Hillman Foundation</t>
  </si>
  <si>
    <t>1/9/2008</t>
  </si>
  <si>
    <t>1/14/2014</t>
  </si>
  <si>
    <t>IBM Matching Grants</t>
  </si>
  <si>
    <t>9/27/2010</t>
  </si>
  <si>
    <t>8/26/2011</t>
  </si>
  <si>
    <t>6/27/2012</t>
  </si>
  <si>
    <t>10/12/2012</t>
  </si>
  <si>
    <t>4/12/2013</t>
  </si>
  <si>
    <t>James &amp; Marion Miller Foundation</t>
  </si>
  <si>
    <t>9/1/2009</t>
  </si>
  <si>
    <t>12/17/2009</t>
  </si>
  <si>
    <t>12/20/2010</t>
  </si>
  <si>
    <t>12/23/2011</t>
  </si>
  <si>
    <t>LC Core (Kellogg Funds)</t>
  </si>
  <si>
    <t>4/17/2007</t>
  </si>
  <si>
    <t>Lincoln County Community Economic Fund</t>
  </si>
  <si>
    <t>9/8/2006</t>
  </si>
  <si>
    <t>8/1/2007</t>
  </si>
  <si>
    <t>4/27/2009</t>
  </si>
  <si>
    <t>12/23/2009</t>
  </si>
  <si>
    <t>12/1/2010</t>
  </si>
  <si>
    <t>3/16/2012</t>
  </si>
  <si>
    <t>1/14/2013</t>
  </si>
  <si>
    <t>Lincoln County Cultural Coalition</t>
  </si>
  <si>
    <t>11/28/2005</t>
  </si>
  <si>
    <t>6/14/2006</t>
  </si>
  <si>
    <t>1/7/2008</t>
  </si>
  <si>
    <t>2/19/2009</t>
  </si>
  <si>
    <t>6/5/2011</t>
  </si>
  <si>
    <t>11/1/2011</t>
  </si>
  <si>
    <t>12/3/2013</t>
  </si>
  <si>
    <t>Lincoln County Foundation &amp; Sponenburgh Memorial Trust</t>
  </si>
  <si>
    <t>12/3/2015</t>
  </si>
  <si>
    <t>Meyer Memorial Trust</t>
  </si>
  <si>
    <t>6/13/2008</t>
  </si>
  <si>
    <t>6/24/2013</t>
  </si>
  <si>
    <t>MJ Murdock Charitable Fund</t>
  </si>
  <si>
    <t>10/13/2009</t>
  </si>
  <si>
    <t>11/4/2009</t>
  </si>
  <si>
    <t>6/7/2010</t>
  </si>
  <si>
    <t>Oregon Arts Commission</t>
  </si>
  <si>
    <t>4/1/2011</t>
  </si>
  <si>
    <t>1/28/2016</t>
  </si>
  <si>
    <t>Oregon Coast Council For The Arts.</t>
  </si>
  <si>
    <t>12/8/2014</t>
  </si>
  <si>
    <t>Oregon Community Foundation</t>
  </si>
  <si>
    <t>Oregon Cultural Trust</t>
  </si>
  <si>
    <t>8/9/2008</t>
  </si>
  <si>
    <t>7/28/2009</t>
  </si>
  <si>
    <t>Pacific Power</t>
  </si>
  <si>
    <t>10/15/2008</t>
  </si>
  <si>
    <t>12/8/2011</t>
  </si>
  <si>
    <t>Pacific Power Foundation</t>
  </si>
  <si>
    <t>9/15/2014</t>
  </si>
  <si>
    <t>Siletz Tribal Charitable Fund</t>
  </si>
  <si>
    <t>8/1/2005</t>
  </si>
  <si>
    <t>10/23/2006</t>
  </si>
  <si>
    <t>2/2/2007</t>
  </si>
  <si>
    <t>4/1/2007</t>
  </si>
  <si>
    <t>5/4/2007</t>
  </si>
  <si>
    <t>10/1/2007</t>
  </si>
  <si>
    <t>11/13/2009</t>
  </si>
  <si>
    <t>1/26/2011</t>
  </si>
  <si>
    <t>2/3/2012</t>
  </si>
  <si>
    <t>8/5/2014</t>
  </si>
  <si>
    <t>11/11/2015</t>
  </si>
  <si>
    <t>Snowman Foundation</t>
  </si>
  <si>
    <t>8/1/2012</t>
  </si>
  <si>
    <t>Spirit Mountain</t>
  </si>
  <si>
    <t>5/1/2009</t>
  </si>
  <si>
    <t>The Autzen Foundation</t>
  </si>
  <si>
    <t>6/6/2008</t>
  </si>
  <si>
    <t>9/15/2012</t>
  </si>
  <si>
    <t>Trust Management</t>
  </si>
  <si>
    <t>5/18/2007</t>
  </si>
  <si>
    <t>Urban Renewal Board City Of Lincoln City</t>
  </si>
  <si>
    <t>10/17/2013</t>
  </si>
  <si>
    <t>7/24/2014</t>
  </si>
  <si>
    <t>US Bancorp Foundation</t>
  </si>
  <si>
    <t>8/25/2008</t>
  </si>
  <si>
    <t>10/14/2011</t>
  </si>
  <si>
    <t>9/24/2012</t>
  </si>
  <si>
    <t>10/20/2014</t>
  </si>
  <si>
    <t>US Bank</t>
  </si>
  <si>
    <t>1/5/2016</t>
  </si>
  <si>
    <t>US Dept Of Agriculture</t>
  </si>
  <si>
    <t>7/12/2012</t>
  </si>
  <si>
    <t>9/12/2012</t>
  </si>
  <si>
    <t>Wells Fargo</t>
  </si>
  <si>
    <t>5/17/2008</t>
  </si>
  <si>
    <t>WESTAF</t>
  </si>
  <si>
    <t>6/8/2012</t>
  </si>
  <si>
    <t>Wheeler Foundation</t>
  </si>
  <si>
    <t>12/2/2012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</si>
</sst>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8.25"/>
      <color indexed="8"/>
      <name val="Tahoma"/>
      <family val="2"/>
    </font>
    <font>
      <sz val="8.25"/>
      <color indexed="63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>
      <alignment/>
      <protection/>
    </xf>
  </cellStyleXfs>
  <cellXfs count="6">
    <xf numFmtId="164" fontId="0" fillId="0" borderId="0" xfId="0" applyAlignment="1">
      <alignment/>
    </xf>
    <xf numFmtId="164" fontId="0" fillId="0" borderId="0" xfId="19">
      <alignment/>
      <protection/>
    </xf>
    <xf numFmtId="164" fontId="1" fillId="2" borderId="1" xfId="19" applyFont="1" applyFill="1" applyBorder="1" applyAlignment="1">
      <alignment horizontal="left" vertical="center"/>
      <protection/>
    </xf>
    <xf numFmtId="164" fontId="2" fillId="3" borderId="2" xfId="19" applyFont="1" applyFill="1" applyBorder="1" applyAlignment="1">
      <alignment horizontal="left" vertical="top"/>
      <protection/>
    </xf>
    <xf numFmtId="164" fontId="2" fillId="3" borderId="2" xfId="19" applyFont="1" applyFill="1" applyBorder="1" applyAlignment="1">
      <alignment horizontal="right" vertical="top"/>
      <protection/>
    </xf>
    <xf numFmtId="164" fontId="2" fillId="3" borderId="2" xfId="19" applyFont="1" applyFill="1" applyBorder="1" applyAlignment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A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392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Documents\Sales%20Force\accountsSFID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ountsSFID"/>
    </sheetNames>
    <sheetDataSet>
      <sheetData sheetId="0">
        <row r="2">
          <cell r="A2" t="str">
            <v>Busy Beaver Tree Service</v>
          </cell>
          <cell r="B2" t="str">
            <v>001360000057j34AAA</v>
          </cell>
        </row>
        <row r="3">
          <cell r="A3" t="str">
            <v>'D' Sands Condominum Hotel</v>
          </cell>
          <cell r="B3" t="str">
            <v>001360000057j4eAAA</v>
          </cell>
        </row>
        <row r="4">
          <cell r="A4" t="str">
            <v>101 Coastal Creations</v>
          </cell>
          <cell r="B4" t="str">
            <v>001360000057j2oAAA</v>
          </cell>
        </row>
        <row r="5">
          <cell r="A5" t="str">
            <v>101 Inspirations</v>
          </cell>
          <cell r="B5" t="str">
            <v>001360000057j2pAAA</v>
          </cell>
        </row>
        <row r="6">
          <cell r="A6" t="str">
            <v>A Posto Personal Chef Services LLC</v>
          </cell>
          <cell r="B6" t="str">
            <v>001360000057j2qAAA</v>
          </cell>
        </row>
        <row r="7">
          <cell r="A7" t="str">
            <v>Adult Dental Care</v>
          </cell>
          <cell r="B7" t="str">
            <v>001360000057j2rAAA</v>
          </cell>
        </row>
        <row r="8">
          <cell r="A8" t="str">
            <v>Alder House Glassblowing</v>
          </cell>
          <cell r="B8" t="str">
            <v>001360000057j2sAAA</v>
          </cell>
        </row>
        <row r="9">
          <cell r="A9" t="str">
            <v>All Seasons Coastal Clocks</v>
          </cell>
          <cell r="B9" t="str">
            <v>001360000057j2tAAA</v>
          </cell>
        </row>
        <row r="10">
          <cell r="A10" t="str">
            <v>All Ways Traveling</v>
          </cell>
          <cell r="B10" t="str">
            <v>001360000057j2uAAA</v>
          </cell>
        </row>
        <row r="11">
          <cell r="A11" t="str">
            <v>Andrew's Painting &amp; Maintenance</v>
          </cell>
          <cell r="B11" t="str">
            <v>001360000057j2vAAA</v>
          </cell>
        </row>
        <row r="12">
          <cell r="A12" t="str">
            <v>Andrews &amp; Cramer, LLC</v>
          </cell>
          <cell r="B12" t="str">
            <v>001360000057j2wAAA</v>
          </cell>
        </row>
        <row r="13">
          <cell r="A13" t="str">
            <v>Artist Studio Association</v>
          </cell>
          <cell r="B13" t="str">
            <v>001360000057j2hAAA</v>
          </cell>
        </row>
        <row r="14">
          <cell r="A14" t="str">
            <v>Ashley Inn &amp; Suites</v>
          </cell>
          <cell r="B14" t="str">
            <v>001360000057j4fAAA</v>
          </cell>
        </row>
        <row r="15">
          <cell r="A15" t="str">
            <v>At The Beach Real Estate</v>
          </cell>
          <cell r="B15" t="str">
            <v>001360000057j2xAAA</v>
          </cell>
        </row>
        <row r="16">
          <cell r="A16" t="str">
            <v>Bank of the West</v>
          </cell>
          <cell r="B16" t="str">
            <v>001360000057j2yAAA</v>
          </cell>
        </row>
        <row r="17">
          <cell r="A17" t="str">
            <v>Bateman Pacific View Memorial Chapel</v>
          </cell>
          <cell r="B17" t="str">
            <v>001360000057j4wAAA</v>
          </cell>
        </row>
        <row r="18">
          <cell r="A18" t="str">
            <v>Beachcomber's Haven</v>
          </cell>
          <cell r="B18" t="str">
            <v>001360000057j2zAAA</v>
          </cell>
        </row>
        <row r="19">
          <cell r="A19" t="str">
            <v>Bear Valley Nursery</v>
          </cell>
          <cell r="B19" t="str">
            <v>001360000057j30AAA</v>
          </cell>
        </row>
        <row r="20">
          <cell r="A20" t="str">
            <v>Best Western-Lincoln Sands Suites</v>
          </cell>
          <cell r="B20" t="str">
            <v>001360000057j4gAAA</v>
          </cell>
        </row>
        <row r="21">
          <cell r="A21" t="str">
            <v>Bi-Mart Corporation</v>
          </cell>
          <cell r="B21" t="str">
            <v>001360000057j31AAA</v>
          </cell>
        </row>
        <row r="22">
          <cell r="A22" t="str">
            <v>Blake's Coastal Nursery</v>
          </cell>
          <cell r="B22" t="str">
            <v>001360000057j32AAA</v>
          </cell>
        </row>
        <row r="23">
          <cell r="A23" t="str">
            <v>Boy Scouts Of America</v>
          </cell>
          <cell r="B23" t="str">
            <v>001360000057j4xAAA</v>
          </cell>
        </row>
        <row r="24">
          <cell r="A24" t="str">
            <v>Bryan Fitzsimmons CPA</v>
          </cell>
          <cell r="B24" t="str">
            <v>001360000057j33AAA</v>
          </cell>
        </row>
        <row r="25">
          <cell r="A25" t="str">
            <v>Candyland</v>
          </cell>
          <cell r="B25" t="str">
            <v>001360000057j36AAA</v>
          </cell>
        </row>
        <row r="26">
          <cell r="A26" t="str">
            <v>Captain Dan's Pirate Pastry Shop</v>
          </cell>
          <cell r="B26" t="str">
            <v>001360000057j37AAA</v>
          </cell>
        </row>
        <row r="27">
          <cell r="A27" t="str">
            <v>Car Care Specialists</v>
          </cell>
          <cell r="B27" t="str">
            <v>001360000057j38AAA</v>
          </cell>
        </row>
        <row r="28">
          <cell r="A28" t="str">
            <v>Carousel By The Beach</v>
          </cell>
          <cell r="B28" t="str">
            <v>001360000057j39AAA</v>
          </cell>
        </row>
        <row r="29">
          <cell r="A29" t="str">
            <v>Cascade Head Music Festival</v>
          </cell>
          <cell r="B29" t="str">
            <v>001360000057lWIAAY</v>
          </cell>
        </row>
        <row r="30">
          <cell r="A30" t="str">
            <v>Central Coast Builders, Inc.</v>
          </cell>
          <cell r="B30" t="str">
            <v>001360000057j3AAAQ</v>
          </cell>
        </row>
        <row r="31">
          <cell r="A31" t="str">
            <v>Chamber of Commerce - Lincoln City</v>
          </cell>
          <cell r="B31" t="str">
            <v>001360000057j2iAAA</v>
          </cell>
        </row>
        <row r="32">
          <cell r="A32" t="str">
            <v>Chinook Winds Casino Hotel</v>
          </cell>
          <cell r="B32" t="str">
            <v>001360000057j4hAAA</v>
          </cell>
        </row>
        <row r="33">
          <cell r="A33" t="str">
            <v>CICS Employment Services, Inc.</v>
          </cell>
          <cell r="B33" t="str">
            <v>001360000057j3BAAQ</v>
          </cell>
        </row>
        <row r="34">
          <cell r="A34" t="str">
            <v>Circus Model Builders</v>
          </cell>
          <cell r="B34" t="str">
            <v>001360000057j4yAAA</v>
          </cell>
        </row>
        <row r="35">
          <cell r="A35" t="str">
            <v>Coast Property &amp; Investment Realty Inc.</v>
          </cell>
          <cell r="B35" t="str">
            <v>001360000057j3CAAQ</v>
          </cell>
        </row>
        <row r="36">
          <cell r="A36" t="str">
            <v>Coastal Aids Network</v>
          </cell>
          <cell r="B36" t="str">
            <v>001360000057j4zAAA</v>
          </cell>
        </row>
        <row r="37">
          <cell r="A37" t="str">
            <v>Coho Ocean Front Lodge</v>
          </cell>
          <cell r="B37" t="str">
            <v>001360000057j4iAAA</v>
          </cell>
        </row>
        <row r="38">
          <cell r="A38" t="str">
            <v>Collins Foundation</v>
          </cell>
          <cell r="B38" t="str">
            <v>001360000057lWJAAY</v>
          </cell>
        </row>
        <row r="39">
          <cell r="A39" t="str">
            <v>Dancing Mermaid Designs</v>
          </cell>
          <cell r="B39" t="str">
            <v>001360000057j3DAAQ</v>
          </cell>
        </row>
        <row r="40">
          <cell r="A40" t="str">
            <v>David B. Larsen</v>
          </cell>
          <cell r="B40" t="str">
            <v>001360000057j3EAAQ</v>
          </cell>
        </row>
        <row r="41">
          <cell r="A41" t="str">
            <v>Davison Auto Parts</v>
          </cell>
          <cell r="B41" t="str">
            <v>001360000057j3FAAQ</v>
          </cell>
        </row>
        <row r="42">
          <cell r="A42" t="str">
            <v>Depoe Baykery</v>
          </cell>
          <cell r="B42" t="str">
            <v>001360000057j3GAAQ</v>
          </cell>
        </row>
        <row r="43">
          <cell r="A43" t="str">
            <v>Devil's Lake Rock Company</v>
          </cell>
          <cell r="B43" t="str">
            <v>001360000057j3HAAQ</v>
          </cell>
        </row>
        <row r="44">
          <cell r="A44" t="str">
            <v>Dutch Brothers</v>
          </cell>
          <cell r="B44" t="str">
            <v>001360000057j3IAAQ</v>
          </cell>
        </row>
        <row r="45">
          <cell r="A45" t="str">
            <v>Edward Jones Investments</v>
          </cell>
          <cell r="B45" t="str">
            <v>001360000057j3JAAQ</v>
          </cell>
        </row>
        <row r="46">
          <cell r="A46" t="str">
            <v>Enriques Mexican Food</v>
          </cell>
          <cell r="B46" t="str">
            <v>001360000057j3KAAQ</v>
          </cell>
        </row>
        <row r="47">
          <cell r="A47" t="str">
            <v>Ester Lee Motel</v>
          </cell>
          <cell r="B47" t="str">
            <v>001360000057j4jAAA</v>
          </cell>
        </row>
        <row r="48">
          <cell r="A48" t="str">
            <v>Ethel's Fabric Crafts</v>
          </cell>
          <cell r="B48" t="str">
            <v>001360000057j3LAAQ</v>
          </cell>
        </row>
        <row r="49">
          <cell r="A49" t="str">
            <v>Fertile Grounds Guest House</v>
          </cell>
          <cell r="B49" t="str">
            <v>001360000057j3MAAQ</v>
          </cell>
        </row>
        <row r="50">
          <cell r="A50" t="str">
            <v>Ford Institute</v>
          </cell>
          <cell r="B50" t="str">
            <v>001360000057lWKAAY</v>
          </cell>
        </row>
        <row r="51">
          <cell r="A51" t="str">
            <v>Freed Gallery</v>
          </cell>
          <cell r="B51" t="str">
            <v>001360000057j50AAA</v>
          </cell>
        </row>
        <row r="52">
          <cell r="A52" t="str">
            <v>Genesis Family Properties, LLC</v>
          </cell>
          <cell r="B52" t="str">
            <v>001360000057j4ZAAQ</v>
          </cell>
        </row>
        <row r="53">
          <cell r="A53" t="str">
            <v>Gerber's Tire Center</v>
          </cell>
          <cell r="B53" t="str">
            <v>001360000057j3NAAQ</v>
          </cell>
        </row>
        <row r="54">
          <cell r="A54" t="str">
            <v>Gesik Realty Inc.</v>
          </cell>
          <cell r="B54" t="str">
            <v>001360000057j3OAAQ</v>
          </cell>
        </row>
        <row r="55">
          <cell r="A55" t="str">
            <v>Granny's Attic</v>
          </cell>
          <cell r="B55" t="str">
            <v>001360000057j3PAAQ</v>
          </cell>
        </row>
        <row r="56">
          <cell r="A56" t="str">
            <v>Grocery Outlet</v>
          </cell>
          <cell r="B56" t="str">
            <v>001360000057j3QAAQ</v>
          </cell>
        </row>
        <row r="57">
          <cell r="A57" t="str">
            <v>Gromlich &amp; Soloman PC</v>
          </cell>
          <cell r="B57" t="str">
            <v>001360000057j4aAAA</v>
          </cell>
        </row>
        <row r="58">
          <cell r="A58" t="str">
            <v>Hall's Office Supply</v>
          </cell>
          <cell r="B58" t="str">
            <v>001360000057j3RAAQ</v>
          </cell>
        </row>
        <row r="59">
          <cell r="A59" t="str">
            <v>Hawk Creek Cafe</v>
          </cell>
          <cell r="B59" t="str">
            <v>001360000057j3SAAQ</v>
          </cell>
        </row>
        <row r="60">
          <cell r="A60" t="str">
            <v>Hello Granola</v>
          </cell>
          <cell r="B60" t="str">
            <v>001360000057j4bAAA</v>
          </cell>
        </row>
        <row r="61">
          <cell r="A61" t="str">
            <v>Hillman Foundation</v>
          </cell>
          <cell r="B61" t="str">
            <v>001360000057lWLAAY</v>
          </cell>
        </row>
        <row r="62">
          <cell r="A62" t="str">
            <v>Home Spun Vacations &amp; Central Oregon Rentals</v>
          </cell>
          <cell r="B62" t="str">
            <v>001360000057j3TAAQ</v>
          </cell>
        </row>
        <row r="63">
          <cell r="A63" t="str">
            <v>Humble Pie Pizzaria</v>
          </cell>
          <cell r="B63" t="str">
            <v>001360000057j3UAAQ</v>
          </cell>
        </row>
        <row r="64">
          <cell r="A64" t="str">
            <v>IBM Matching Grants</v>
          </cell>
          <cell r="B64" t="str">
            <v>001360000057lWMAAY</v>
          </cell>
        </row>
        <row r="65">
          <cell r="A65" t="str">
            <v>Inn at Spanish Head</v>
          </cell>
          <cell r="B65" t="str">
            <v>001360000057j4kAAA</v>
          </cell>
        </row>
        <row r="66">
          <cell r="A66" t="str">
            <v>Inn At Wecoma</v>
          </cell>
          <cell r="B66" t="str">
            <v>001360000057j4lAAA</v>
          </cell>
        </row>
        <row r="67">
          <cell r="A67" t="str">
            <v>Isham &amp; Sprague Insurance, Inc.</v>
          </cell>
          <cell r="B67" t="str">
            <v>001360000057j51AAA</v>
          </cell>
        </row>
        <row r="68">
          <cell r="A68" t="str">
            <v>Italian Riviera Restaurant and Piano Bar</v>
          </cell>
          <cell r="B68" t="str">
            <v>001360000057j3VAAQ</v>
          </cell>
        </row>
        <row r="69">
          <cell r="A69" t="str">
            <v>J's Fish and Chips</v>
          </cell>
          <cell r="B69" t="str">
            <v>001360000057j3WAAQ</v>
          </cell>
        </row>
        <row r="70">
          <cell r="A70" t="str">
            <v>James &amp; Marion Miller Foundation</v>
          </cell>
          <cell r="B70" t="str">
            <v>001360000057lWNAAY</v>
          </cell>
        </row>
        <row r="71">
          <cell r="A71" t="str">
            <v>Jennifer Sears Glass</v>
          </cell>
          <cell r="B71" t="str">
            <v>001360000057j3XAAQ</v>
          </cell>
        </row>
        <row r="72">
          <cell r="A72" t="str">
            <v>Joan M. Chambers, Attorney</v>
          </cell>
          <cell r="B72" t="str">
            <v>001360000057j4cAAA</v>
          </cell>
        </row>
        <row r="73">
          <cell r="A73" t="str">
            <v>John L Scott Realty</v>
          </cell>
          <cell r="B73" t="str">
            <v>001360000057j3YAAQ</v>
          </cell>
        </row>
        <row r="74">
          <cell r="A74" t="str">
            <v>JS Coins</v>
          </cell>
          <cell r="B74" t="str">
            <v>001360000057j3ZAAQ</v>
          </cell>
        </row>
        <row r="75">
          <cell r="A75" t="str">
            <v>Kenny's IGA</v>
          </cell>
          <cell r="B75" t="str">
            <v>001360000057j3aAAA</v>
          </cell>
        </row>
        <row r="76">
          <cell r="A76" t="str">
            <v>Kinsman Foundation</v>
          </cell>
          <cell r="B76" t="str">
            <v>001360000057lWOAAY</v>
          </cell>
        </row>
        <row r="77">
          <cell r="A77" t="str">
            <v>Kiwanis Club Of Lincoln City</v>
          </cell>
          <cell r="B77" t="str">
            <v>001360000057j3bAAA</v>
          </cell>
        </row>
        <row r="78">
          <cell r="A78" t="str">
            <v>Kyllo's</v>
          </cell>
          <cell r="B78" t="str">
            <v>001360000057j3cAAA</v>
          </cell>
        </row>
        <row r="79">
          <cell r="A79" t="str">
            <v>Lakeview Senior Living</v>
          </cell>
          <cell r="B79" t="str">
            <v>001360000057j52AAA</v>
          </cell>
        </row>
        <row r="80">
          <cell r="A80" t="str">
            <v>LC Core (Kellogg Funds)</v>
          </cell>
          <cell r="B80" t="str">
            <v>001360000057lWPAAY</v>
          </cell>
        </row>
        <row r="81">
          <cell r="A81" t="str">
            <v>Les Schwab Tire Center</v>
          </cell>
          <cell r="B81" t="str">
            <v>001360000057j3dAAA</v>
          </cell>
        </row>
        <row r="82">
          <cell r="A82" t="str">
            <v>Lincoln City Auto Supply</v>
          </cell>
          <cell r="B82" t="str">
            <v>001360000057j3eAAA</v>
          </cell>
        </row>
        <row r="83">
          <cell r="A83" t="str">
            <v>Lincoln City Community Center</v>
          </cell>
          <cell r="B83" t="str">
            <v>001360000057j3fAAA</v>
          </cell>
        </row>
        <row r="84">
          <cell r="A84" t="str">
            <v>Lincoln City Farmers Market</v>
          </cell>
          <cell r="B84" t="str">
            <v>001360000057j35AAA</v>
          </cell>
        </row>
        <row r="85">
          <cell r="A85" t="str">
            <v>Lincoln City Farmers Market</v>
          </cell>
          <cell r="B85" t="str">
            <v>001360000057j2jAAA</v>
          </cell>
        </row>
        <row r="86">
          <cell r="A86" t="str">
            <v>Lincoln City Inn</v>
          </cell>
          <cell r="B86" t="str">
            <v>001360000057j3gAAA</v>
          </cell>
        </row>
        <row r="87">
          <cell r="A87" t="str">
            <v>Lincoln City Rotary Club</v>
          </cell>
          <cell r="B87" t="str">
            <v>001360000057j3hAAA</v>
          </cell>
        </row>
        <row r="88">
          <cell r="A88" t="str">
            <v>Lincoln City Towing</v>
          </cell>
          <cell r="B88" t="str">
            <v>001360000057j3iAAA</v>
          </cell>
        </row>
        <row r="89">
          <cell r="A89" t="str">
            <v>Lincoln County Community Economic Fund</v>
          </cell>
          <cell r="B89" t="str">
            <v>001360000057lWQAAY</v>
          </cell>
        </row>
        <row r="90">
          <cell r="A90" t="str">
            <v>Lincoln County Cultural Coalition</v>
          </cell>
          <cell r="B90" t="str">
            <v>001360000057lWRAAY</v>
          </cell>
        </row>
        <row r="91">
          <cell r="A91" t="str">
            <v>Lincoln County Foundation &amp; Sponenburgh Memorial Trust</v>
          </cell>
          <cell r="B91" t="str">
            <v>001360000057j53AAA</v>
          </cell>
        </row>
        <row r="92">
          <cell r="A92" t="str">
            <v>Little Antique Mall</v>
          </cell>
          <cell r="B92" t="str">
            <v>001360000057j3jAAA</v>
          </cell>
        </row>
        <row r="93">
          <cell r="A93" t="str">
            <v>Looking Glass Inn</v>
          </cell>
          <cell r="B93" t="str">
            <v>001360000057j4mAAA</v>
          </cell>
        </row>
        <row r="94">
          <cell r="A94" t="str">
            <v>Margery Investments</v>
          </cell>
          <cell r="B94" t="str">
            <v>001360000057j3kAAA</v>
          </cell>
        </row>
        <row r="95">
          <cell r="A95" t="str">
            <v>Maxwell's Restaurant &amp; Lounge</v>
          </cell>
          <cell r="B95" t="str">
            <v>001360000057j54AAA</v>
          </cell>
        </row>
        <row r="96">
          <cell r="A96" t="str">
            <v>Mazatlan</v>
          </cell>
          <cell r="B96" t="str">
            <v>001360000057j3lAAA</v>
          </cell>
        </row>
        <row r="97">
          <cell r="A97" t="str">
            <v>Meyer Memorial Trust</v>
          </cell>
          <cell r="B97" t="str">
            <v>001360000057lWSAAY</v>
          </cell>
        </row>
        <row r="98">
          <cell r="A98" t="str">
            <v>Mills Hardware</v>
          </cell>
          <cell r="B98" t="str">
            <v>001360000057j3mAAA</v>
          </cell>
        </row>
        <row r="99">
          <cell r="A99" t="str">
            <v>MJ Murdock Charitable Fund</v>
          </cell>
          <cell r="B99" t="str">
            <v>001360000057lWTAAY</v>
          </cell>
        </row>
        <row r="100">
          <cell r="A100" t="str">
            <v>Mo's Restaurant</v>
          </cell>
          <cell r="B100" t="str">
            <v>001360000057j3nAAA</v>
          </cell>
        </row>
        <row r="101">
          <cell r="A101" t="str">
            <v>Mor Art</v>
          </cell>
          <cell r="B101" t="str">
            <v>001360000057j55AAA</v>
          </cell>
        </row>
        <row r="102">
          <cell r="A102" t="str">
            <v>Motel 6</v>
          </cell>
          <cell r="B102" t="str">
            <v>001360000057j3oAAA</v>
          </cell>
        </row>
        <row r="103">
          <cell r="A103" t="str">
            <v>My Petite Sweet</v>
          </cell>
          <cell r="B103" t="str">
            <v>001360000057j3pAAA</v>
          </cell>
        </row>
        <row r="104">
          <cell r="A104" t="str">
            <v>Nathan Johnson Construction</v>
          </cell>
          <cell r="B104" t="str">
            <v>001360000057j3qAAA</v>
          </cell>
        </row>
        <row r="105">
          <cell r="A105" t="str">
            <v>Nature Conservancy -Volunteer Corps.</v>
          </cell>
          <cell r="B105" t="str">
            <v>001360000057j56AAA</v>
          </cell>
        </row>
        <row r="106">
          <cell r="A106" t="str">
            <v>Nelscott Cafe</v>
          </cell>
          <cell r="B106" t="str">
            <v>001360000057j3rAAA</v>
          </cell>
        </row>
        <row r="107">
          <cell r="A107" t="str">
            <v>Newport Pacific Corporation-Restaurant Division</v>
          </cell>
          <cell r="B107" t="str">
            <v>001360000057j3sAAA</v>
          </cell>
        </row>
        <row r="108">
          <cell r="A108" t="str">
            <v>Noble Creek Tree Farm</v>
          </cell>
          <cell r="B108" t="str">
            <v>001360000057j3tAAA</v>
          </cell>
        </row>
        <row r="109">
          <cell r="A109" t="str">
            <v>North By Northwest Books and Antiques</v>
          </cell>
          <cell r="B109" t="str">
            <v>001360000057j3uAAA</v>
          </cell>
        </row>
        <row r="110">
          <cell r="A110" t="str">
            <v>North Lincoln Fire &amp; Rescue District</v>
          </cell>
          <cell r="B110" t="str">
            <v>001360000057j57AAA</v>
          </cell>
        </row>
        <row r="111">
          <cell r="A111" t="str">
            <v>North Lincoln Sanitary Service</v>
          </cell>
          <cell r="B111" t="str">
            <v>001360000057j3vAAA</v>
          </cell>
        </row>
        <row r="112">
          <cell r="A112" t="str">
            <v>Northwest Residential Commercial Construction</v>
          </cell>
          <cell r="B112" t="str">
            <v>001360000057j3wAAA</v>
          </cell>
        </row>
        <row r="113">
          <cell r="A113" t="str">
            <v>Northwest Winds Kites &amp; Toys</v>
          </cell>
          <cell r="B113" t="str">
            <v>001360000057j58AAA</v>
          </cell>
        </row>
        <row r="114">
          <cell r="A114" t="str">
            <v>Ocean Terrace Condominiums</v>
          </cell>
          <cell r="B114" t="str">
            <v>001360000057j3xAAA</v>
          </cell>
        </row>
        <row r="115">
          <cell r="A115" t="str">
            <v>Ocean's Apart Restaurant</v>
          </cell>
          <cell r="B115" t="str">
            <v>001360000057j3yAAA</v>
          </cell>
        </row>
        <row r="116">
          <cell r="A116" t="str">
            <v>Oil Can Henry's</v>
          </cell>
          <cell r="B116" t="str">
            <v>001360000057j3zAAA</v>
          </cell>
        </row>
        <row r="117">
          <cell r="A117" t="str">
            <v>Oksenholt Construction</v>
          </cell>
          <cell r="B117" t="str">
            <v>001360000057j40AAA</v>
          </cell>
        </row>
        <row r="118">
          <cell r="A118" t="str">
            <v>Oregon Arts Commission</v>
          </cell>
          <cell r="B118" t="str">
            <v>001360000057lWUAAY</v>
          </cell>
        </row>
        <row r="119">
          <cell r="A119" t="str">
            <v>Oregon Coast Council For The Arts</v>
          </cell>
          <cell r="B119" t="str">
            <v>001360000057j2kAAA</v>
          </cell>
        </row>
        <row r="120">
          <cell r="A120" t="str">
            <v>Oregon Coast Learning Institute</v>
          </cell>
          <cell r="B120" t="str">
            <v>001360000057j2lAAA</v>
          </cell>
        </row>
        <row r="121">
          <cell r="A121" t="str">
            <v>Oregon Coast Today</v>
          </cell>
          <cell r="B121" t="str">
            <v>001360000057j41AAA</v>
          </cell>
        </row>
        <row r="122">
          <cell r="A122" t="str">
            <v>Oregon Cultural Trust</v>
          </cell>
          <cell r="B122" t="str">
            <v>001360000057lWVAAY</v>
          </cell>
        </row>
        <row r="123">
          <cell r="A123" t="str">
            <v>Pacific Chiropractic Cliniic</v>
          </cell>
          <cell r="B123" t="str">
            <v>001360000057j42AAA</v>
          </cell>
        </row>
        <row r="124">
          <cell r="A124" t="str">
            <v>Pacific Power</v>
          </cell>
          <cell r="B124" t="str">
            <v>001360000057lWWAAY</v>
          </cell>
        </row>
        <row r="125">
          <cell r="A125" t="str">
            <v>Pacific Power Foundation</v>
          </cell>
          <cell r="B125" t="str">
            <v>001360000057j43AAA</v>
          </cell>
        </row>
        <row r="126">
          <cell r="A126" t="str">
            <v>Paradise Alpaca Ranch</v>
          </cell>
          <cell r="B126" t="str">
            <v>001360000057j44AAA</v>
          </cell>
        </row>
        <row r="127">
          <cell r="A127" t="str">
            <v>Pelican Shores Inn</v>
          </cell>
          <cell r="B127" t="str">
            <v>001360000057j4nAAA</v>
          </cell>
        </row>
        <row r="128">
          <cell r="A128" t="str">
            <v>Penguinos</v>
          </cell>
          <cell r="B128" t="str">
            <v>001360000057j45AAA</v>
          </cell>
        </row>
        <row r="129">
          <cell r="A129" t="str">
            <v>Pig N Pancake Restaurants</v>
          </cell>
          <cell r="B129" t="str">
            <v>001360000057j46AAA</v>
          </cell>
        </row>
        <row r="130">
          <cell r="A130" t="str">
            <v>Pop Culture Collectibles</v>
          </cell>
          <cell r="B130" t="str">
            <v>001360000057j47AAA</v>
          </cell>
        </row>
        <row r="131">
          <cell r="A131" t="str">
            <v>Restaurant Beck At Whale Cove</v>
          </cell>
          <cell r="B131" t="str">
            <v>001360000057j48AAA</v>
          </cell>
        </row>
        <row r="132">
          <cell r="A132" t="str">
            <v>Riverview Asset Management</v>
          </cell>
          <cell r="B132" t="str">
            <v>001360000057lWXAAY</v>
          </cell>
        </row>
        <row r="133">
          <cell r="A133" t="str">
            <v>Robert Ingersol Designs</v>
          </cell>
          <cell r="B133" t="str">
            <v>001360000057j49AAA</v>
          </cell>
        </row>
        <row r="134">
          <cell r="A134" t="str">
            <v>Robert's Book Shop &amp; Bob's Beach Books</v>
          </cell>
          <cell r="B134" t="str">
            <v>001360000057j4AAAQ</v>
          </cell>
        </row>
        <row r="135">
          <cell r="A135" t="str">
            <v>Rock Your World</v>
          </cell>
          <cell r="B135" t="str">
            <v>001360000057j59AAA</v>
          </cell>
        </row>
        <row r="136">
          <cell r="A136" t="str">
            <v>Rockauto Marketing</v>
          </cell>
          <cell r="B136" t="str">
            <v>001360000057j4BAAQ</v>
          </cell>
        </row>
        <row r="137">
          <cell r="A137" t="str">
            <v>Rockfish Bakery</v>
          </cell>
          <cell r="B137" t="str">
            <v>001360000057j4CAAQ</v>
          </cell>
        </row>
        <row r="138">
          <cell r="A138" t="str">
            <v>Rocking Horse Mall</v>
          </cell>
          <cell r="B138" t="str">
            <v>001360000057j4DAAQ</v>
          </cell>
        </row>
        <row r="139">
          <cell r="A139" t="str">
            <v>Rooster Plow Farm</v>
          </cell>
          <cell r="B139" t="str">
            <v>001360000057j4EAAQ</v>
          </cell>
        </row>
        <row r="140">
          <cell r="A140" t="str">
            <v>Rusty Truck Brewing</v>
          </cell>
          <cell r="B140" t="str">
            <v>001360000057j4FAAQ</v>
          </cell>
        </row>
        <row r="141">
          <cell r="A141" t="str">
            <v>Ryan Art Gallery</v>
          </cell>
          <cell r="B141" t="str">
            <v>001360000057j4GAAQ</v>
          </cell>
        </row>
        <row r="142">
          <cell r="A142" t="str">
            <v>Safari Town Surf Shop</v>
          </cell>
          <cell r="B142" t="str">
            <v>001360000057j4dAAA</v>
          </cell>
        </row>
        <row r="143">
          <cell r="A143" t="str">
            <v>Safeway</v>
          </cell>
          <cell r="B143" t="str">
            <v>001360000057j4HAAQ</v>
          </cell>
        </row>
        <row r="144">
          <cell r="A144" t="str">
            <v>Salishan Spa and Golf Resort</v>
          </cell>
          <cell r="B144" t="str">
            <v>001360000057j4IAAQ</v>
          </cell>
        </row>
        <row r="145">
          <cell r="A145" t="str">
            <v>Salmon River Greenhouse</v>
          </cell>
          <cell r="B145" t="str">
            <v>001360000057j4JAAQ</v>
          </cell>
        </row>
        <row r="146">
          <cell r="A146" t="str">
            <v>Sandcastle Beach Front Motel</v>
          </cell>
          <cell r="B146" t="str">
            <v>001360000057j4oAAA</v>
          </cell>
        </row>
        <row r="147">
          <cell r="A147" t="str">
            <v>Scott Edwards Architecture LLP</v>
          </cell>
          <cell r="B147" t="str">
            <v>001360000057j4KAAQ</v>
          </cell>
        </row>
        <row r="148">
          <cell r="A148" t="str">
            <v>Sea Bright Industries</v>
          </cell>
          <cell r="B148" t="str">
            <v>001360000057j4LAAQ</v>
          </cell>
        </row>
        <row r="149">
          <cell r="A149" t="str">
            <v>Serendipitea</v>
          </cell>
          <cell r="B149" t="str">
            <v>001360000057j5AAAQ</v>
          </cell>
        </row>
        <row r="150">
          <cell r="A150" t="str">
            <v>Shearwater Inn</v>
          </cell>
          <cell r="B150" t="str">
            <v>001360000057j4pAAA</v>
          </cell>
        </row>
        <row r="151">
          <cell r="A151" t="str">
            <v>Siletz Tribal Charitable Fund</v>
          </cell>
          <cell r="B151" t="str">
            <v>001360000057lWYAAY</v>
          </cell>
        </row>
        <row r="152">
          <cell r="A152" t="str">
            <v>Snowman Foundation</v>
          </cell>
          <cell r="B152" t="str">
            <v>001360000057lWZAAY</v>
          </cell>
        </row>
        <row r="153">
          <cell r="A153" t="str">
            <v>Spirit Mountain</v>
          </cell>
          <cell r="B153" t="str">
            <v>001360000057lWaAAI</v>
          </cell>
        </row>
        <row r="154">
          <cell r="A154" t="str">
            <v>St. James Episcopal Church</v>
          </cell>
          <cell r="B154" t="str">
            <v>001360000057j4MAAQ</v>
          </cell>
        </row>
        <row r="155">
          <cell r="A155" t="str">
            <v>Stonecrest Cellars</v>
          </cell>
          <cell r="B155" t="str">
            <v>001360000057j4NAAQ</v>
          </cell>
        </row>
        <row r="156">
          <cell r="A156" t="str">
            <v>Surftides Lincoln City</v>
          </cell>
          <cell r="B156" t="str">
            <v>001360000057j4qAAA</v>
          </cell>
        </row>
        <row r="157">
          <cell r="A157" t="str">
            <v>Swindell's Charitable Trust</v>
          </cell>
          <cell r="B157" t="str">
            <v>001360000057lWbAAI</v>
          </cell>
        </row>
        <row r="158">
          <cell r="A158" t="str">
            <v>Tam's Company</v>
          </cell>
          <cell r="B158" t="str">
            <v>001360000057j4OAAQ</v>
          </cell>
        </row>
        <row r="159">
          <cell r="A159" t="str">
            <v>Tanger Outlet Mall</v>
          </cell>
          <cell r="B159" t="str">
            <v>001360000057j4PAAQ</v>
          </cell>
        </row>
        <row r="160">
          <cell r="A160" t="str">
            <v>The Autzen Foundation</v>
          </cell>
          <cell r="B160" t="str">
            <v>001360000057lWcAAI</v>
          </cell>
        </row>
        <row r="161">
          <cell r="A161" t="str">
            <v>The Edgecliff Motel</v>
          </cell>
          <cell r="B161" t="str">
            <v>001360000057j4rAAA</v>
          </cell>
        </row>
        <row r="162">
          <cell r="A162" t="str">
            <v>The Historic Anchor Inn</v>
          </cell>
          <cell r="B162" t="str">
            <v>001360000057j4sAAA</v>
          </cell>
        </row>
        <row r="163">
          <cell r="A163" t="str">
            <v>The Kelp Bed</v>
          </cell>
          <cell r="B163" t="str">
            <v>001360000057j4QAAQ</v>
          </cell>
        </row>
        <row r="164">
          <cell r="A164" t="str">
            <v>The Liberty Inn</v>
          </cell>
          <cell r="B164" t="str">
            <v>001360000057j4tAAA</v>
          </cell>
        </row>
        <row r="165">
          <cell r="A165" t="str">
            <v>The Lovin Spoonfull Restaurant &amp; Bar</v>
          </cell>
          <cell r="B165" t="str">
            <v>001360000057j4RAAQ</v>
          </cell>
        </row>
        <row r="166">
          <cell r="A166" t="str">
            <v>The Oregon Coast Aquarium</v>
          </cell>
          <cell r="B166" t="str">
            <v>001360000057j2mAAA</v>
          </cell>
        </row>
        <row r="167">
          <cell r="A167" t="str">
            <v>The Sea Horse Oceanfront Lodging</v>
          </cell>
          <cell r="B167" t="str">
            <v>001360000057j4SAAQ</v>
          </cell>
        </row>
        <row r="168">
          <cell r="A168" t="str">
            <v>The Wildflower Grill</v>
          </cell>
          <cell r="B168" t="str">
            <v>001360000057j4TAAQ</v>
          </cell>
        </row>
        <row r="169">
          <cell r="A169" t="str">
            <v>Theatre West</v>
          </cell>
          <cell r="B169" t="str">
            <v>001360000057j2nAAA</v>
          </cell>
        </row>
        <row r="170">
          <cell r="A170" t="str">
            <v>Trillium Natural Foods</v>
          </cell>
          <cell r="B170" t="str">
            <v>001360000057j4UAAQ</v>
          </cell>
        </row>
        <row r="171">
          <cell r="A171" t="str">
            <v>Trust Management</v>
          </cell>
          <cell r="B171" t="str">
            <v>001360000057lWdAAI</v>
          </cell>
        </row>
        <row r="172">
          <cell r="A172" t="str">
            <v>US Bancorp Foundation</v>
          </cell>
          <cell r="B172" t="str">
            <v>001360000057lWeAAI</v>
          </cell>
        </row>
        <row r="173">
          <cell r="A173" t="str">
            <v>US Dept Of Agriculture</v>
          </cell>
          <cell r="B173" t="str">
            <v>001360000057lWfAAI</v>
          </cell>
        </row>
        <row r="174">
          <cell r="A174" t="str">
            <v>VaCasa</v>
          </cell>
          <cell r="B174" t="str">
            <v>001360000057j4uAAA</v>
          </cell>
        </row>
        <row r="175">
          <cell r="A175" t="str">
            <v>Vivian's Restaurant</v>
          </cell>
          <cell r="B175" t="str">
            <v>001360000057j5BAAQ</v>
          </cell>
        </row>
        <row r="176">
          <cell r="A176" t="str">
            <v>Wells Fargo</v>
          </cell>
          <cell r="B176" t="str">
            <v>001360000057lWgAAI</v>
          </cell>
        </row>
        <row r="177">
          <cell r="A177" t="str">
            <v>WESTAF</v>
          </cell>
          <cell r="B177" t="str">
            <v>001360000057lWhAAI</v>
          </cell>
        </row>
        <row r="178">
          <cell r="A178" t="str">
            <v>Westover Inns</v>
          </cell>
          <cell r="B178" t="str">
            <v>001360000057j4vAAA</v>
          </cell>
        </row>
        <row r="179">
          <cell r="A179" t="str">
            <v>Wheeler Foundation</v>
          </cell>
          <cell r="B179" t="str">
            <v>001360000057lWiAAI</v>
          </cell>
        </row>
        <row r="180">
          <cell r="A180" t="str">
            <v>Willamette Winery</v>
          </cell>
          <cell r="B180" t="str">
            <v>001360000057j4VAAQ</v>
          </cell>
        </row>
        <row r="181">
          <cell r="A181" t="str">
            <v>Windy Sea Designs</v>
          </cell>
          <cell r="B181" t="str">
            <v>001360000057j4WAAQ</v>
          </cell>
        </row>
        <row r="182">
          <cell r="A182" t="str">
            <v>Wine &amp; Romance</v>
          </cell>
          <cell r="B182" t="str">
            <v>001360000057j4XAAQ</v>
          </cell>
        </row>
        <row r="183">
          <cell r="A183" t="str">
            <v>Yaquina Fiber Arts Guild</v>
          </cell>
          <cell r="B183" t="str">
            <v>001360000057j4YAAQ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67">
      <selection activeCell="A88" sqref="A88"/>
    </sheetView>
  </sheetViews>
  <sheetFormatPr defaultColWidth="11.421875" defaultRowHeight="12.75"/>
  <cols>
    <col min="1" max="1" width="21.421875" style="0" customWidth="1"/>
    <col min="2" max="2" width="37.7109375" style="1" customWidth="1"/>
    <col min="3" max="3" width="10.00390625" style="1" customWidth="1"/>
    <col min="4" max="4" width="11.140625" style="1" customWidth="1"/>
    <col min="5" max="6" width="9.00390625" style="1" customWidth="1"/>
    <col min="7" max="7" width="14.00390625" style="1" customWidth="1"/>
    <col min="8" max="8" width="13.00390625" style="1" customWidth="1"/>
    <col min="9" max="9" width="26.140625" style="1" customWidth="1"/>
    <col min="10" max="11" width="0.13671875" style="1" customWidth="1"/>
    <col min="12" max="16384" width="11.57421875" style="0" customWidth="1"/>
  </cols>
  <sheetData>
    <row r="1" spans="1:10" ht="16.5" customHeight="1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</row>
    <row r="2" spans="1:10" ht="15" customHeight="1">
      <c r="A2" t="str">
        <f>VLOOKUP(B2,'[1]accountsSFID'!A2:B266,2,0)</f>
        <v>001360000057lWIAAY</v>
      </c>
      <c r="B2" s="3" t="s">
        <v>9</v>
      </c>
      <c r="C2" s="4" t="s">
        <v>10</v>
      </c>
      <c r="D2" s="3" t="s">
        <v>11</v>
      </c>
      <c r="E2" s="4">
        <v>4000</v>
      </c>
      <c r="F2" s="4">
        <v>4000</v>
      </c>
      <c r="G2" s="4" t="s">
        <v>10</v>
      </c>
      <c r="H2" s="4" t="s">
        <v>10</v>
      </c>
      <c r="I2" s="3" t="s">
        <v>12</v>
      </c>
      <c r="J2" s="5"/>
    </row>
    <row r="3" spans="1:10" ht="15" customHeight="1">
      <c r="A3" t="e">
        <f>VLOOKUP(B3,'[1]accountsSFID'!A2:B220,2,0)</f>
        <v>#N/A</v>
      </c>
      <c r="B3" s="3" t="s">
        <v>13</v>
      </c>
      <c r="C3" s="4" t="s">
        <v>14</v>
      </c>
      <c r="D3" s="3" t="s">
        <v>11</v>
      </c>
      <c r="E3" s="4">
        <v>15000</v>
      </c>
      <c r="F3" s="4">
        <v>15000</v>
      </c>
      <c r="G3" s="4" t="s">
        <v>14</v>
      </c>
      <c r="H3" s="4" t="s">
        <v>14</v>
      </c>
      <c r="I3" s="3" t="s">
        <v>15</v>
      </c>
      <c r="J3" s="5"/>
    </row>
    <row r="4" spans="1:10" ht="15" customHeight="1">
      <c r="A4" t="e">
        <f>VLOOKUP(B4,'[1]accountsSFID'!A2:B224,2,0)</f>
        <v>#N/A</v>
      </c>
      <c r="B4" s="3" t="s">
        <v>13</v>
      </c>
      <c r="C4" s="4" t="s">
        <v>16</v>
      </c>
      <c r="D4" s="3" t="s">
        <v>11</v>
      </c>
      <c r="E4" s="4">
        <v>15000</v>
      </c>
      <c r="F4" s="4">
        <v>15000</v>
      </c>
      <c r="G4" s="4" t="s">
        <v>16</v>
      </c>
      <c r="H4" s="4" t="s">
        <v>16</v>
      </c>
      <c r="I4" s="3" t="s">
        <v>15</v>
      </c>
      <c r="J4" s="5"/>
    </row>
    <row r="5" spans="1:10" ht="15" customHeight="1">
      <c r="A5" t="e">
        <f>VLOOKUP(B5,'[1]accountsSFID'!A46:B227,2,0)</f>
        <v>#N/A</v>
      </c>
      <c r="B5" s="3" t="s">
        <v>13</v>
      </c>
      <c r="C5" s="4" t="s">
        <v>17</v>
      </c>
      <c r="D5" s="3" t="s">
        <v>11</v>
      </c>
      <c r="E5" s="4">
        <v>3000</v>
      </c>
      <c r="F5" s="4">
        <v>3000</v>
      </c>
      <c r="G5" s="4" t="s">
        <v>17</v>
      </c>
      <c r="H5" s="4" t="s">
        <v>17</v>
      </c>
      <c r="I5" s="3" t="s">
        <v>18</v>
      </c>
      <c r="J5" s="5"/>
    </row>
    <row r="6" spans="1:10" ht="15" customHeight="1">
      <c r="A6" t="e">
        <f>VLOOKUP(B6,'[1]accountsSFID'!A48:B229,2,0)</f>
        <v>#N/A</v>
      </c>
      <c r="B6" s="3" t="s">
        <v>13</v>
      </c>
      <c r="C6" s="4" t="s">
        <v>19</v>
      </c>
      <c r="D6" s="3" t="s">
        <v>11</v>
      </c>
      <c r="E6" s="4">
        <v>15000</v>
      </c>
      <c r="F6" s="4">
        <v>15000</v>
      </c>
      <c r="G6" s="4" t="s">
        <v>19</v>
      </c>
      <c r="H6" s="4" t="s">
        <v>19</v>
      </c>
      <c r="I6" s="3" t="s">
        <v>15</v>
      </c>
      <c r="J6" s="5"/>
    </row>
    <row r="7" spans="1:10" ht="15" customHeight="1">
      <c r="A7" t="e">
        <f>VLOOKUP(B7,'[1]accountsSFID'!A53:B234,2,0)</f>
        <v>#N/A</v>
      </c>
      <c r="B7" s="3" t="s">
        <v>13</v>
      </c>
      <c r="C7" s="4" t="s">
        <v>20</v>
      </c>
      <c r="D7" s="3" t="s">
        <v>11</v>
      </c>
      <c r="E7" s="4">
        <v>15000</v>
      </c>
      <c r="F7" s="4">
        <v>15000</v>
      </c>
      <c r="G7" s="4" t="s">
        <v>20</v>
      </c>
      <c r="H7" s="4" t="s">
        <v>20</v>
      </c>
      <c r="I7" s="3" t="s">
        <v>15</v>
      </c>
      <c r="J7" s="5"/>
    </row>
    <row r="8" spans="1:10" ht="15" customHeight="1">
      <c r="A8" t="e">
        <f>VLOOKUP(B8,'[1]accountsSFID'!A58:B239,2,0)</f>
        <v>#N/A</v>
      </c>
      <c r="B8" s="3" t="s">
        <v>13</v>
      </c>
      <c r="C8" s="4" t="s">
        <v>21</v>
      </c>
      <c r="D8" s="3" t="s">
        <v>11</v>
      </c>
      <c r="E8" s="4">
        <v>12500</v>
      </c>
      <c r="F8" s="4">
        <v>12500</v>
      </c>
      <c r="G8" s="4" t="s">
        <v>21</v>
      </c>
      <c r="H8" s="4" t="s">
        <v>21</v>
      </c>
      <c r="I8" s="3" t="s">
        <v>15</v>
      </c>
      <c r="J8" s="5"/>
    </row>
    <row r="9" spans="1:10" ht="15" customHeight="1">
      <c r="A9" t="e">
        <f>VLOOKUP(B9,'[1]accountsSFID'!A63:B244,2,0)</f>
        <v>#N/A</v>
      </c>
      <c r="B9" s="3" t="s">
        <v>13</v>
      </c>
      <c r="C9" s="4" t="s">
        <v>22</v>
      </c>
      <c r="D9" s="3" t="s">
        <v>11</v>
      </c>
      <c r="E9" s="4">
        <v>13750</v>
      </c>
      <c r="F9" s="4">
        <v>13750</v>
      </c>
      <c r="G9" s="4" t="s">
        <v>22</v>
      </c>
      <c r="H9" s="4" t="s">
        <v>22</v>
      </c>
      <c r="I9" s="3" t="s">
        <v>15</v>
      </c>
      <c r="J9" s="5"/>
    </row>
    <row r="10" spans="1:10" ht="15" customHeight="1">
      <c r="A10" t="e">
        <f>VLOOKUP(B10,'[1]accountsSFID'!A64:B245,2,0)</f>
        <v>#N/A</v>
      </c>
      <c r="B10" s="3" t="s">
        <v>13</v>
      </c>
      <c r="C10" s="4" t="s">
        <v>22</v>
      </c>
      <c r="D10" s="3" t="s">
        <v>11</v>
      </c>
      <c r="E10" s="4">
        <v>3000</v>
      </c>
      <c r="F10" s="4">
        <v>3000</v>
      </c>
      <c r="G10" s="4" t="s">
        <v>22</v>
      </c>
      <c r="H10" s="4" t="s">
        <v>22</v>
      </c>
      <c r="I10" s="3" t="s">
        <v>18</v>
      </c>
      <c r="J10" s="5"/>
    </row>
    <row r="11" spans="1:10" ht="15" customHeight="1">
      <c r="A11" t="e">
        <f>VLOOKUP(B11,'[1]accountsSFID'!A70:B251,2,0)</f>
        <v>#N/A</v>
      </c>
      <c r="B11" s="3" t="s">
        <v>13</v>
      </c>
      <c r="C11" s="4" t="s">
        <v>23</v>
      </c>
      <c r="D11" s="3" t="s">
        <v>11</v>
      </c>
      <c r="E11" s="4">
        <v>11175</v>
      </c>
      <c r="F11" s="4">
        <v>11175</v>
      </c>
      <c r="G11" s="4" t="s">
        <v>23</v>
      </c>
      <c r="H11" s="4" t="s">
        <v>23</v>
      </c>
      <c r="I11" s="3" t="s">
        <v>12</v>
      </c>
      <c r="J11" s="5"/>
    </row>
    <row r="12" spans="1:10" ht="15" customHeight="1">
      <c r="A12" t="e">
        <f>VLOOKUP(B12,'[1]accountsSFID'!A72:B253,2,0)</f>
        <v>#N/A</v>
      </c>
      <c r="B12" s="3" t="s">
        <v>13</v>
      </c>
      <c r="C12" s="4" t="s">
        <v>24</v>
      </c>
      <c r="D12" s="3" t="s">
        <v>11</v>
      </c>
      <c r="E12" s="4">
        <v>2500</v>
      </c>
      <c r="F12" s="4">
        <v>2500</v>
      </c>
      <c r="G12" s="4" t="s">
        <v>24</v>
      </c>
      <c r="H12" s="4" t="s">
        <v>24</v>
      </c>
      <c r="I12" s="3" t="s">
        <v>18</v>
      </c>
      <c r="J12" s="5"/>
    </row>
    <row r="13" spans="1:10" ht="15" customHeight="1">
      <c r="A13" t="e">
        <f>VLOOKUP(B13,'[1]accountsSFID'!A73:B254,2,0)</f>
        <v>#N/A</v>
      </c>
      <c r="B13" s="3" t="s">
        <v>13</v>
      </c>
      <c r="C13" s="4" t="s">
        <v>25</v>
      </c>
      <c r="D13" s="3" t="s">
        <v>11</v>
      </c>
      <c r="E13" s="4">
        <v>6875</v>
      </c>
      <c r="F13" s="4">
        <v>6875</v>
      </c>
      <c r="G13" s="4" t="s">
        <v>25</v>
      </c>
      <c r="H13" s="4" t="s">
        <v>25</v>
      </c>
      <c r="I13" s="3" t="s">
        <v>15</v>
      </c>
      <c r="J13" s="5"/>
    </row>
    <row r="14" spans="1:10" ht="15" customHeight="1">
      <c r="A14" t="e">
        <f>VLOOKUP(B14,'[1]accountsSFID'!A75:B256,2,0)</f>
        <v>#N/A</v>
      </c>
      <c r="B14" s="3" t="s">
        <v>13</v>
      </c>
      <c r="C14" s="4" t="s">
        <v>26</v>
      </c>
      <c r="D14" s="3" t="s">
        <v>11</v>
      </c>
      <c r="E14" s="4">
        <v>6875</v>
      </c>
      <c r="F14" s="4">
        <v>6875</v>
      </c>
      <c r="G14" s="4" t="s">
        <v>26</v>
      </c>
      <c r="H14" s="4" t="s">
        <v>26</v>
      </c>
      <c r="I14" s="3" t="s">
        <v>15</v>
      </c>
      <c r="J14" s="5"/>
    </row>
    <row r="15" spans="1:10" ht="15" customHeight="1">
      <c r="A15" t="e">
        <f>VLOOKUP(B15,'[1]accountsSFID'!A77:B258,2,0)</f>
        <v>#N/A</v>
      </c>
      <c r="B15" s="3" t="s">
        <v>13</v>
      </c>
      <c r="C15" s="4" t="s">
        <v>27</v>
      </c>
      <c r="D15" s="3" t="s">
        <v>11</v>
      </c>
      <c r="E15" s="4">
        <v>11175</v>
      </c>
      <c r="F15" s="4">
        <v>11175</v>
      </c>
      <c r="G15" s="4" t="s">
        <v>27</v>
      </c>
      <c r="H15" s="4" t="s">
        <v>27</v>
      </c>
      <c r="I15" s="3" t="s">
        <v>12</v>
      </c>
      <c r="J15" s="5"/>
    </row>
    <row r="16" spans="1:10" ht="15" customHeight="1">
      <c r="A16" t="e">
        <f>VLOOKUP(B16,'[1]accountsSFID'!A78:B259,2,0)</f>
        <v>#N/A</v>
      </c>
      <c r="B16" s="3" t="s">
        <v>13</v>
      </c>
      <c r="C16" s="4" t="s">
        <v>27</v>
      </c>
      <c r="D16" s="3" t="s">
        <v>11</v>
      </c>
      <c r="E16" s="4">
        <v>2500</v>
      </c>
      <c r="F16" s="4">
        <v>2500</v>
      </c>
      <c r="G16" s="4" t="s">
        <v>27</v>
      </c>
      <c r="H16" s="4" t="s">
        <v>27</v>
      </c>
      <c r="I16" s="3" t="s">
        <v>18</v>
      </c>
      <c r="J16" s="5"/>
    </row>
    <row r="17" spans="1:10" ht="15" customHeight="1">
      <c r="A17" t="e">
        <f>VLOOKUP(B17,'[1]accountsSFID'!A80:B261,2,0)</f>
        <v>#N/A</v>
      </c>
      <c r="B17" s="3" t="s">
        <v>13</v>
      </c>
      <c r="C17" s="4" t="s">
        <v>28</v>
      </c>
      <c r="D17" s="3" t="s">
        <v>11</v>
      </c>
      <c r="E17" s="4">
        <v>11498</v>
      </c>
      <c r="F17" s="4">
        <v>11498</v>
      </c>
      <c r="G17" s="4" t="s">
        <v>28</v>
      </c>
      <c r="H17" s="4" t="s">
        <v>28</v>
      </c>
      <c r="I17" s="3" t="s">
        <v>12</v>
      </c>
      <c r="J17" s="5"/>
    </row>
    <row r="18" spans="1:10" ht="15" customHeight="1">
      <c r="A18" t="e">
        <f>VLOOKUP(B18,'[1]accountsSFID'!A81:B262,2,0)</f>
        <v>#N/A</v>
      </c>
      <c r="B18" s="3" t="s">
        <v>13</v>
      </c>
      <c r="C18" s="4" t="s">
        <v>28</v>
      </c>
      <c r="D18" s="3" t="s">
        <v>11</v>
      </c>
      <c r="E18" s="4">
        <v>3675</v>
      </c>
      <c r="F18" s="4">
        <v>3675</v>
      </c>
      <c r="G18" s="4" t="s">
        <v>28</v>
      </c>
      <c r="H18" s="4" t="s">
        <v>28</v>
      </c>
      <c r="I18" s="3" t="s">
        <v>12</v>
      </c>
      <c r="J18" s="5"/>
    </row>
    <row r="19" spans="1:10" ht="15" customHeight="1">
      <c r="A19" t="e">
        <f>VLOOKUP(B19,'[1]accountsSFID'!A82:B263,2,0)</f>
        <v>#N/A</v>
      </c>
      <c r="B19" s="3" t="s">
        <v>13</v>
      </c>
      <c r="C19" s="4" t="s">
        <v>28</v>
      </c>
      <c r="D19" s="3" t="s">
        <v>11</v>
      </c>
      <c r="E19" s="4">
        <v>2240</v>
      </c>
      <c r="F19" s="4">
        <v>2240</v>
      </c>
      <c r="G19" s="4" t="s">
        <v>28</v>
      </c>
      <c r="H19" s="4" t="s">
        <v>28</v>
      </c>
      <c r="I19" s="3" t="s">
        <v>12</v>
      </c>
      <c r="J19" s="5"/>
    </row>
    <row r="20" spans="1:10" ht="15" customHeight="1">
      <c r="A20" t="e">
        <f>VLOOKUP(B20,'[1]accountsSFID'!A89:B270,2,0)</f>
        <v>#N/A</v>
      </c>
      <c r="B20" s="3" t="s">
        <v>13</v>
      </c>
      <c r="C20" s="4" t="s">
        <v>29</v>
      </c>
      <c r="D20" s="3" t="s">
        <v>11</v>
      </c>
      <c r="E20" s="4">
        <v>1249.5</v>
      </c>
      <c r="F20" s="4">
        <v>1249.5</v>
      </c>
      <c r="G20" s="4" t="s">
        <v>29</v>
      </c>
      <c r="H20" s="4" t="s">
        <v>29</v>
      </c>
      <c r="I20" s="3" t="s">
        <v>12</v>
      </c>
      <c r="J20" s="5"/>
    </row>
    <row r="21" spans="1:10" ht="15" customHeight="1">
      <c r="A21" t="e">
        <f>VLOOKUP(B21,'[1]accountsSFID'!A93:B274,2,0)</f>
        <v>#N/A</v>
      </c>
      <c r="B21" s="3" t="s">
        <v>13</v>
      </c>
      <c r="C21" s="4" t="s">
        <v>30</v>
      </c>
      <c r="D21" s="3" t="s">
        <v>11</v>
      </c>
      <c r="E21" s="4">
        <v>1369.5</v>
      </c>
      <c r="F21" s="4">
        <v>1369.5</v>
      </c>
      <c r="G21" s="4" t="s">
        <v>30</v>
      </c>
      <c r="H21" s="4" t="s">
        <v>30</v>
      </c>
      <c r="I21" s="3" t="s">
        <v>12</v>
      </c>
      <c r="J21" s="5"/>
    </row>
    <row r="22" spans="1:10" ht="15" customHeight="1">
      <c r="A22" t="e">
        <f>VLOOKUP(B22,'[1]accountsSFID'!A94:B275,2,0)</f>
        <v>#N/A</v>
      </c>
      <c r="B22" s="3" t="s">
        <v>13</v>
      </c>
      <c r="C22" s="4" t="s">
        <v>30</v>
      </c>
      <c r="D22" s="3" t="s">
        <v>11</v>
      </c>
      <c r="E22" s="4">
        <v>1650</v>
      </c>
      <c r="F22" s="4">
        <v>1650</v>
      </c>
      <c r="G22" s="4" t="s">
        <v>30</v>
      </c>
      <c r="H22" s="4" t="s">
        <v>30</v>
      </c>
      <c r="I22" s="3" t="s">
        <v>12</v>
      </c>
      <c r="J22" s="5"/>
    </row>
    <row r="23" spans="1:10" ht="15" customHeight="1">
      <c r="A23" t="e">
        <f>VLOOKUP(B23,'[1]accountsSFID'!A95:B276,2,0)</f>
        <v>#N/A</v>
      </c>
      <c r="B23" s="3" t="s">
        <v>13</v>
      </c>
      <c r="C23" s="4" t="s">
        <v>30</v>
      </c>
      <c r="D23" s="3" t="s">
        <v>11</v>
      </c>
      <c r="E23" s="4">
        <v>759</v>
      </c>
      <c r="F23" s="4">
        <v>759</v>
      </c>
      <c r="G23" s="4" t="s">
        <v>30</v>
      </c>
      <c r="H23" s="4" t="s">
        <v>30</v>
      </c>
      <c r="I23" s="3" t="s">
        <v>12</v>
      </c>
      <c r="J23" s="5"/>
    </row>
    <row r="24" spans="1:10" ht="15" customHeight="1">
      <c r="A24" t="e">
        <f>VLOOKUP(B24,'[1]accountsSFID'!A96:B277,2,0)</f>
        <v>#N/A</v>
      </c>
      <c r="B24" s="3" t="s">
        <v>13</v>
      </c>
      <c r="C24" s="4" t="s">
        <v>30</v>
      </c>
      <c r="D24" s="3" t="s">
        <v>11</v>
      </c>
      <c r="E24" s="4">
        <v>1650</v>
      </c>
      <c r="F24" s="4">
        <v>1650</v>
      </c>
      <c r="G24" s="4" t="s">
        <v>30</v>
      </c>
      <c r="H24" s="4" t="s">
        <v>30</v>
      </c>
      <c r="I24" s="3" t="s">
        <v>12</v>
      </c>
      <c r="J24" s="5"/>
    </row>
    <row r="25" spans="1:10" ht="15" customHeight="1">
      <c r="A25" t="e">
        <f>VLOOKUP(B25,'[1]accountsSFID'!A97:B278,2,0)</f>
        <v>#N/A</v>
      </c>
      <c r="B25" s="3" t="s">
        <v>13</v>
      </c>
      <c r="C25" s="4" t="s">
        <v>30</v>
      </c>
      <c r="D25" s="3" t="s">
        <v>11</v>
      </c>
      <c r="E25" s="4">
        <v>3919</v>
      </c>
      <c r="F25" s="4">
        <v>3919</v>
      </c>
      <c r="G25" s="4" t="s">
        <v>30</v>
      </c>
      <c r="H25" s="4" t="s">
        <v>30</v>
      </c>
      <c r="I25" s="3" t="s">
        <v>12</v>
      </c>
      <c r="J25" s="5"/>
    </row>
    <row r="26" spans="1:10" ht="15" customHeight="1">
      <c r="A26" t="e">
        <f>VLOOKUP(B26,'[1]accountsSFID'!A100:B281,2,0)</f>
        <v>#N/A</v>
      </c>
      <c r="B26" s="3" t="s">
        <v>13</v>
      </c>
      <c r="C26" s="4" t="s">
        <v>31</v>
      </c>
      <c r="D26" s="3" t="s">
        <v>11</v>
      </c>
      <c r="E26" s="4">
        <v>1650</v>
      </c>
      <c r="F26" s="4">
        <v>1650</v>
      </c>
      <c r="G26" s="4" t="s">
        <v>31</v>
      </c>
      <c r="H26" s="4" t="s">
        <v>31</v>
      </c>
      <c r="I26" s="3" t="s">
        <v>12</v>
      </c>
      <c r="J26" s="5"/>
    </row>
    <row r="27" spans="1:10" ht="15" customHeight="1">
      <c r="A27" t="e">
        <f>VLOOKUP(B27,'[1]accountsSFID'!A101:B282,2,0)</f>
        <v>#N/A</v>
      </c>
      <c r="B27" s="3" t="s">
        <v>13</v>
      </c>
      <c r="C27" s="4" t="s">
        <v>31</v>
      </c>
      <c r="D27" s="3" t="s">
        <v>11</v>
      </c>
      <c r="E27" s="4">
        <v>759</v>
      </c>
      <c r="F27" s="4">
        <v>759</v>
      </c>
      <c r="G27" s="4" t="s">
        <v>31</v>
      </c>
      <c r="H27" s="4" t="s">
        <v>31</v>
      </c>
      <c r="I27" s="3" t="s">
        <v>12</v>
      </c>
      <c r="J27" s="5"/>
    </row>
    <row r="28" spans="1:10" ht="15" customHeight="1">
      <c r="A28" t="e">
        <f>VLOOKUP(B28,'[1]accountsSFID'!A102:B283,2,0)</f>
        <v>#N/A</v>
      </c>
      <c r="B28" s="3" t="s">
        <v>13</v>
      </c>
      <c r="C28" s="4" t="s">
        <v>31</v>
      </c>
      <c r="D28" s="3" t="s">
        <v>11</v>
      </c>
      <c r="E28" s="4">
        <v>1369.5</v>
      </c>
      <c r="F28" s="4">
        <v>1369.5</v>
      </c>
      <c r="G28" s="4" t="s">
        <v>31</v>
      </c>
      <c r="H28" s="4" t="s">
        <v>31</v>
      </c>
      <c r="I28" s="3" t="s">
        <v>12</v>
      </c>
      <c r="J28" s="5"/>
    </row>
    <row r="29" spans="1:10" ht="15" customHeight="1">
      <c r="A29" t="e">
        <f>VLOOKUP(B29,'[1]accountsSFID'!A104:B285,2,0)</f>
        <v>#N/A</v>
      </c>
      <c r="B29" s="3" t="s">
        <v>13</v>
      </c>
      <c r="C29" s="4" t="s">
        <v>32</v>
      </c>
      <c r="D29" s="3" t="s">
        <v>11</v>
      </c>
      <c r="E29" s="4">
        <v>782</v>
      </c>
      <c r="F29" s="4">
        <v>782</v>
      </c>
      <c r="G29" s="4" t="s">
        <v>32</v>
      </c>
      <c r="H29" s="4" t="s">
        <v>32</v>
      </c>
      <c r="I29" s="3" t="s">
        <v>12</v>
      </c>
      <c r="J29" s="5"/>
    </row>
    <row r="30" spans="1:10" ht="15" customHeight="1">
      <c r="A30" t="e">
        <f>VLOOKUP(B30,'[1]accountsSFID'!A105:B286,2,0)</f>
        <v>#N/A</v>
      </c>
      <c r="B30" s="3" t="s">
        <v>13</v>
      </c>
      <c r="C30" s="4" t="s">
        <v>32</v>
      </c>
      <c r="D30" s="3" t="s">
        <v>11</v>
      </c>
      <c r="E30" s="4">
        <v>1650</v>
      </c>
      <c r="F30" s="4">
        <v>1650</v>
      </c>
      <c r="G30" s="4" t="s">
        <v>32</v>
      </c>
      <c r="H30" s="4" t="s">
        <v>32</v>
      </c>
      <c r="I30" s="3" t="s">
        <v>12</v>
      </c>
      <c r="J30" s="5"/>
    </row>
    <row r="31" spans="1:10" ht="15" customHeight="1">
      <c r="A31" t="e">
        <f>VLOOKUP(B31,'[1]accountsSFID'!A107:B288,2,0)</f>
        <v>#N/A</v>
      </c>
      <c r="B31" s="3" t="s">
        <v>13</v>
      </c>
      <c r="C31" s="4" t="s">
        <v>33</v>
      </c>
      <c r="D31" s="3" t="s">
        <v>11</v>
      </c>
      <c r="E31" s="4">
        <v>2700</v>
      </c>
      <c r="F31" s="4">
        <v>2700</v>
      </c>
      <c r="G31" s="4" t="s">
        <v>33</v>
      </c>
      <c r="H31" s="4" t="s">
        <v>33</v>
      </c>
      <c r="I31" s="3" t="s">
        <v>12</v>
      </c>
      <c r="J31" s="5"/>
    </row>
    <row r="32" spans="1:10" ht="15" customHeight="1">
      <c r="A32" t="e">
        <f>VLOOKUP(B32,'[1]accountsSFID'!A108:B289,2,0)</f>
        <v>#N/A</v>
      </c>
      <c r="B32" s="3" t="s">
        <v>13</v>
      </c>
      <c r="C32" s="4" t="s">
        <v>33</v>
      </c>
      <c r="D32" s="3" t="s">
        <v>11</v>
      </c>
      <c r="E32" s="4">
        <v>1800</v>
      </c>
      <c r="F32" s="4">
        <v>1800</v>
      </c>
      <c r="G32" s="4" t="s">
        <v>33</v>
      </c>
      <c r="H32" s="4" t="s">
        <v>33</v>
      </c>
      <c r="I32" s="3" t="s">
        <v>12</v>
      </c>
      <c r="J32" s="5"/>
    </row>
    <row r="33" spans="1:10" ht="15" customHeight="1">
      <c r="A33" t="e">
        <f>VLOOKUP(B33,'[1]accountsSFID'!A109:B290,2,0)</f>
        <v>#N/A</v>
      </c>
      <c r="B33" s="3" t="s">
        <v>13</v>
      </c>
      <c r="C33" s="4" t="s">
        <v>33</v>
      </c>
      <c r="D33" s="3" t="s">
        <v>11</v>
      </c>
      <c r="E33" s="4">
        <v>5693</v>
      </c>
      <c r="F33" s="4">
        <v>5693</v>
      </c>
      <c r="G33" s="4" t="s">
        <v>33</v>
      </c>
      <c r="H33" s="4" t="s">
        <v>33</v>
      </c>
      <c r="I33" s="3" t="s">
        <v>18</v>
      </c>
      <c r="J33" s="5"/>
    </row>
    <row r="34" spans="1:10" ht="15" customHeight="1">
      <c r="A34" t="e">
        <f>VLOOKUP(B34,'[1]accountsSFID'!A110:B291,2,0)</f>
        <v>#N/A</v>
      </c>
      <c r="B34" s="3" t="s">
        <v>13</v>
      </c>
      <c r="C34" s="4" t="s">
        <v>34</v>
      </c>
      <c r="D34" s="3" t="s">
        <v>11</v>
      </c>
      <c r="E34" s="4">
        <v>1700</v>
      </c>
      <c r="F34" s="4">
        <v>1700</v>
      </c>
      <c r="G34" s="4" t="s">
        <v>34</v>
      </c>
      <c r="H34" s="4" t="s">
        <v>34</v>
      </c>
      <c r="I34" s="3" t="s">
        <v>12</v>
      </c>
      <c r="J34" s="5"/>
    </row>
    <row r="35" spans="1:10" ht="15" customHeight="1">
      <c r="A35" t="e">
        <f>VLOOKUP(B35,'[1]accountsSFID'!A111:B292,2,0)</f>
        <v>#N/A</v>
      </c>
      <c r="B35" s="3" t="s">
        <v>13</v>
      </c>
      <c r="C35" s="4" t="s">
        <v>34</v>
      </c>
      <c r="D35" s="3" t="s">
        <v>11</v>
      </c>
      <c r="E35" s="4">
        <v>3919</v>
      </c>
      <c r="F35" s="4">
        <v>3919</v>
      </c>
      <c r="G35" s="4" t="s">
        <v>34</v>
      </c>
      <c r="H35" s="4" t="s">
        <v>34</v>
      </c>
      <c r="I35" s="3" t="s">
        <v>12</v>
      </c>
      <c r="J35" s="5"/>
    </row>
    <row r="36" spans="1:10" ht="15" customHeight="1">
      <c r="A36" t="e">
        <f>VLOOKUP(B36,'[1]accountsSFID'!A112:B293,2,0)</f>
        <v>#N/A</v>
      </c>
      <c r="B36" s="3" t="s">
        <v>13</v>
      </c>
      <c r="C36" s="4" t="s">
        <v>35</v>
      </c>
      <c r="D36" s="3" t="s">
        <v>11</v>
      </c>
      <c r="E36" s="4">
        <v>1800</v>
      </c>
      <c r="F36" s="4">
        <v>1800</v>
      </c>
      <c r="G36" s="4" t="s">
        <v>35</v>
      </c>
      <c r="H36" s="4" t="s">
        <v>35</v>
      </c>
      <c r="I36" s="3" t="s">
        <v>12</v>
      </c>
      <c r="J36" s="5"/>
    </row>
    <row r="37" spans="1:10" ht="15" customHeight="1">
      <c r="A37" t="e">
        <f>VLOOKUP(B37,'[1]accountsSFID'!A113:B294,2,0)</f>
        <v>#N/A</v>
      </c>
      <c r="B37" s="3" t="s">
        <v>13</v>
      </c>
      <c r="C37" s="4" t="s">
        <v>35</v>
      </c>
      <c r="D37" s="3" t="s">
        <v>11</v>
      </c>
      <c r="E37" s="4">
        <v>2700</v>
      </c>
      <c r="F37" s="4">
        <v>2700</v>
      </c>
      <c r="G37" s="4" t="s">
        <v>35</v>
      </c>
      <c r="H37" s="4" t="s">
        <v>35</v>
      </c>
      <c r="I37" s="3" t="s">
        <v>12</v>
      </c>
      <c r="J37" s="5"/>
    </row>
    <row r="38" spans="1:10" ht="15" customHeight="1">
      <c r="A38" t="e">
        <f>VLOOKUP(B38,'[1]accountsSFID'!A114:B295,2,0)</f>
        <v>#N/A</v>
      </c>
      <c r="B38" s="3" t="s">
        <v>13</v>
      </c>
      <c r="C38" s="4" t="s">
        <v>35</v>
      </c>
      <c r="D38" s="3" t="s">
        <v>11</v>
      </c>
      <c r="E38" s="4">
        <v>1700</v>
      </c>
      <c r="F38" s="4">
        <v>1700</v>
      </c>
      <c r="G38" s="4" t="s">
        <v>35</v>
      </c>
      <c r="H38" s="4" t="s">
        <v>35</v>
      </c>
      <c r="I38" s="3" t="s">
        <v>12</v>
      </c>
      <c r="J38" s="5"/>
    </row>
    <row r="39" spans="1:10" ht="15" customHeight="1">
      <c r="A39" t="e">
        <f>VLOOKUP(B39,'[1]accountsSFID'!A115:B296,2,0)</f>
        <v>#N/A</v>
      </c>
      <c r="B39" s="3" t="s">
        <v>13</v>
      </c>
      <c r="C39" s="4" t="s">
        <v>35</v>
      </c>
      <c r="D39" s="3" t="s">
        <v>11</v>
      </c>
      <c r="E39" s="4">
        <v>1411</v>
      </c>
      <c r="F39" s="4">
        <v>1411</v>
      </c>
      <c r="G39" s="4" t="s">
        <v>35</v>
      </c>
      <c r="H39" s="4" t="s">
        <v>35</v>
      </c>
      <c r="I39" s="3" t="s">
        <v>12</v>
      </c>
      <c r="J39" s="5"/>
    </row>
    <row r="40" spans="1:10" ht="15" customHeight="1">
      <c r="A40" t="e">
        <f>VLOOKUP(B40,'[1]accountsSFID'!A116:B297,2,0)</f>
        <v>#N/A</v>
      </c>
      <c r="B40" s="3" t="s">
        <v>13</v>
      </c>
      <c r="C40" s="4" t="s">
        <v>36</v>
      </c>
      <c r="D40" s="3" t="s">
        <v>11</v>
      </c>
      <c r="E40" s="4">
        <v>1980</v>
      </c>
      <c r="F40" s="4">
        <v>1980</v>
      </c>
      <c r="G40" s="4" t="s">
        <v>36</v>
      </c>
      <c r="H40" s="4" t="s">
        <v>36</v>
      </c>
      <c r="I40" s="3" t="s">
        <v>12</v>
      </c>
      <c r="J40" s="5"/>
    </row>
    <row r="41" spans="1:10" ht="15" customHeight="1">
      <c r="A41" t="e">
        <f>VLOOKUP(B41,'[1]accountsSFID'!A117:B298,2,0)</f>
        <v>#N/A</v>
      </c>
      <c r="B41" s="3" t="s">
        <v>13</v>
      </c>
      <c r="C41" s="4" t="s">
        <v>36</v>
      </c>
      <c r="D41" s="3" t="s">
        <v>11</v>
      </c>
      <c r="E41" s="4">
        <v>1848</v>
      </c>
      <c r="F41" s="4">
        <v>1848</v>
      </c>
      <c r="G41" s="4" t="s">
        <v>36</v>
      </c>
      <c r="H41" s="4" t="s">
        <v>36</v>
      </c>
      <c r="I41" s="3" t="s">
        <v>12</v>
      </c>
      <c r="J41" s="5"/>
    </row>
    <row r="42" spans="1:10" ht="15" customHeight="1">
      <c r="A42" t="e">
        <f>VLOOKUP(B42,'[1]accountsSFID'!A118:B299,2,0)</f>
        <v>#N/A</v>
      </c>
      <c r="B42" s="3" t="s">
        <v>13</v>
      </c>
      <c r="C42" s="4" t="s">
        <v>37</v>
      </c>
      <c r="D42" s="3" t="s">
        <v>11</v>
      </c>
      <c r="E42" s="4">
        <v>1848</v>
      </c>
      <c r="F42" s="4">
        <v>1848</v>
      </c>
      <c r="G42" s="4" t="s">
        <v>37</v>
      </c>
      <c r="H42" s="4" t="s">
        <v>37</v>
      </c>
      <c r="I42" s="3" t="s">
        <v>12</v>
      </c>
      <c r="J42" s="5"/>
    </row>
    <row r="43" spans="1:10" ht="15" customHeight="1">
      <c r="A43" t="e">
        <f>VLOOKUP(B43,'[1]accountsSFID'!A122:B303,2,0)</f>
        <v>#N/A</v>
      </c>
      <c r="B43" s="3" t="s">
        <v>13</v>
      </c>
      <c r="C43" s="4" t="s">
        <v>38</v>
      </c>
      <c r="D43" s="3" t="s">
        <v>11</v>
      </c>
      <c r="E43" s="4">
        <v>1805</v>
      </c>
      <c r="F43" s="4">
        <v>1805</v>
      </c>
      <c r="G43" s="4" t="s">
        <v>38</v>
      </c>
      <c r="H43" s="4" t="s">
        <v>38</v>
      </c>
      <c r="I43" s="3" t="s">
        <v>12</v>
      </c>
      <c r="J43" s="5"/>
    </row>
    <row r="44" spans="1:10" ht="15" customHeight="1">
      <c r="A44" t="e">
        <f>VLOOKUP(B44,'[1]accountsSFID'!A79:B260,2,0)</f>
        <v>#N/A</v>
      </c>
      <c r="B44" s="3" t="s">
        <v>39</v>
      </c>
      <c r="C44" s="4" t="s">
        <v>40</v>
      </c>
      <c r="D44" s="3" t="s">
        <v>11</v>
      </c>
      <c r="E44" s="4">
        <v>25000</v>
      </c>
      <c r="F44" s="4">
        <v>25000</v>
      </c>
      <c r="G44" s="4" t="s">
        <v>40</v>
      </c>
      <c r="H44" s="4" t="s">
        <v>40</v>
      </c>
      <c r="I44" s="3" t="s">
        <v>18</v>
      </c>
      <c r="J44" s="5"/>
    </row>
    <row r="45" spans="1:10" ht="15" customHeight="1">
      <c r="A45" t="e">
        <f>VLOOKUP(B45,'[1]accountsSFID'!A88:B269,2,0)</f>
        <v>#N/A</v>
      </c>
      <c r="B45" s="3" t="s">
        <v>39</v>
      </c>
      <c r="C45" s="4" t="s">
        <v>41</v>
      </c>
      <c r="D45" s="3" t="s">
        <v>11</v>
      </c>
      <c r="E45" s="4">
        <v>60000</v>
      </c>
      <c r="F45" s="4">
        <v>60000</v>
      </c>
      <c r="G45" s="4" t="s">
        <v>41</v>
      </c>
      <c r="H45" s="4" t="s">
        <v>41</v>
      </c>
      <c r="I45" s="3" t="s">
        <v>18</v>
      </c>
      <c r="J45" s="5"/>
    </row>
    <row r="46" spans="1:10" ht="15" customHeight="1">
      <c r="A46" t="e">
        <f>VLOOKUP(B46,'[1]accountsSFID'!A22:B203,2,0)</f>
        <v>#N/A</v>
      </c>
      <c r="B46" s="3" t="s">
        <v>42</v>
      </c>
      <c r="C46" s="4" t="s">
        <v>43</v>
      </c>
      <c r="D46" s="3" t="s">
        <v>11</v>
      </c>
      <c r="E46" s="4">
        <v>175000</v>
      </c>
      <c r="F46" s="4">
        <v>175000</v>
      </c>
      <c r="G46" s="4" t="s">
        <v>43</v>
      </c>
      <c r="H46" s="4" t="s">
        <v>43</v>
      </c>
      <c r="I46" s="3" t="s">
        <v>18</v>
      </c>
      <c r="J46" s="5"/>
    </row>
    <row r="47" spans="1:10" ht="15" customHeight="1">
      <c r="A47">
        <f>VLOOKUP(B47,'[1]accountsSFID'!A24:B205,2,0)</f>
        <v>0</v>
      </c>
      <c r="B47" s="3" t="s">
        <v>44</v>
      </c>
      <c r="C47" s="4" t="s">
        <v>45</v>
      </c>
      <c r="D47" s="3" t="s">
        <v>11</v>
      </c>
      <c r="E47" s="4">
        <v>4000</v>
      </c>
      <c r="F47" s="4">
        <v>4000</v>
      </c>
      <c r="G47" s="4" t="s">
        <v>45</v>
      </c>
      <c r="H47" s="4" t="s">
        <v>45</v>
      </c>
      <c r="I47" s="3" t="s">
        <v>15</v>
      </c>
      <c r="J47" s="5"/>
    </row>
    <row r="48" spans="1:10" ht="15" customHeight="1">
      <c r="A48">
        <f>VLOOKUP(B48,'[1]accountsSFID'!A37:B218,2,0)</f>
        <v>0</v>
      </c>
      <c r="B48" s="3" t="s">
        <v>44</v>
      </c>
      <c r="C48" s="4" t="s">
        <v>46</v>
      </c>
      <c r="D48" s="3" t="s">
        <v>11</v>
      </c>
      <c r="E48" s="4">
        <v>5000</v>
      </c>
      <c r="F48" s="4">
        <v>5000</v>
      </c>
      <c r="G48" s="4" t="s">
        <v>46</v>
      </c>
      <c r="H48" s="4" t="s">
        <v>46</v>
      </c>
      <c r="I48" s="3" t="s">
        <v>15</v>
      </c>
      <c r="J48" s="5"/>
    </row>
    <row r="49" spans="1:10" ht="15" customHeight="1">
      <c r="A49">
        <f>VLOOKUP(B49,'[1]accountsSFID'!A15:B196,2,0)</f>
        <v>0</v>
      </c>
      <c r="B49" s="3" t="s">
        <v>47</v>
      </c>
      <c r="C49" s="4" t="s">
        <v>48</v>
      </c>
      <c r="D49" s="3" t="s">
        <v>11</v>
      </c>
      <c r="E49" s="4">
        <v>10000</v>
      </c>
      <c r="F49" s="4">
        <v>10000</v>
      </c>
      <c r="G49" s="4" t="s">
        <v>48</v>
      </c>
      <c r="H49" s="4" t="s">
        <v>48</v>
      </c>
      <c r="I49" s="3" t="s">
        <v>18</v>
      </c>
      <c r="J49" s="5"/>
    </row>
    <row r="50" spans="1:10" ht="15" customHeight="1">
      <c r="A50">
        <f>VLOOKUP(B50,'[1]accountsSFID'!A38:B219,2,0)</f>
        <v>0</v>
      </c>
      <c r="B50" s="3" t="s">
        <v>47</v>
      </c>
      <c r="C50" s="4" t="s">
        <v>46</v>
      </c>
      <c r="D50" s="3" t="s">
        <v>11</v>
      </c>
      <c r="E50" s="4">
        <v>15000</v>
      </c>
      <c r="F50" s="4">
        <v>15000</v>
      </c>
      <c r="G50" s="4" t="s">
        <v>46</v>
      </c>
      <c r="H50" s="4" t="s">
        <v>46</v>
      </c>
      <c r="I50" s="3" t="s">
        <v>18</v>
      </c>
      <c r="J50" s="5"/>
    </row>
    <row r="51" spans="1:10" ht="15" customHeight="1">
      <c r="A51" t="str">
        <f>VLOOKUP(B51,'[1]accountsSFID'!A2:B268,2,0)</f>
        <v>001360000057lWLAAY</v>
      </c>
      <c r="B51" s="3" t="s">
        <v>47</v>
      </c>
      <c r="C51" s="4" t="s">
        <v>49</v>
      </c>
      <c r="D51" s="3" t="s">
        <v>11</v>
      </c>
      <c r="E51" s="4">
        <v>5000</v>
      </c>
      <c r="F51" s="4">
        <v>5000</v>
      </c>
      <c r="G51" s="4" t="s">
        <v>49</v>
      </c>
      <c r="H51" s="4" t="s">
        <v>49</v>
      </c>
      <c r="I51" s="3" t="s">
        <v>18</v>
      </c>
      <c r="J51" s="5"/>
    </row>
    <row r="52" spans="1:10" ht="15" customHeight="1">
      <c r="A52">
        <f>VLOOKUP(B52,'[1]accountsSFID'!A41:B222,2,0)</f>
        <v>0</v>
      </c>
      <c r="B52" s="3" t="s">
        <v>50</v>
      </c>
      <c r="C52" s="4" t="s">
        <v>51</v>
      </c>
      <c r="D52" s="3" t="s">
        <v>11</v>
      </c>
      <c r="E52" s="4">
        <v>1000</v>
      </c>
      <c r="F52" s="4">
        <v>1000</v>
      </c>
      <c r="G52" s="4" t="s">
        <v>51</v>
      </c>
      <c r="H52" s="4" t="s">
        <v>51</v>
      </c>
      <c r="I52" s="3" t="s">
        <v>15</v>
      </c>
      <c r="J52" s="5"/>
    </row>
    <row r="53" spans="1:10" ht="15" customHeight="1">
      <c r="A53">
        <f>VLOOKUP(B53,'[1]accountsSFID'!A50:B231,2,0)</f>
        <v>0</v>
      </c>
      <c r="B53" s="3" t="s">
        <v>50</v>
      </c>
      <c r="C53" s="4" t="s">
        <v>52</v>
      </c>
      <c r="D53" s="3" t="s">
        <v>11</v>
      </c>
      <c r="E53" s="4">
        <v>1000</v>
      </c>
      <c r="F53" s="4">
        <v>1000</v>
      </c>
      <c r="G53" s="4" t="s">
        <v>52</v>
      </c>
      <c r="H53" s="4" t="s">
        <v>52</v>
      </c>
      <c r="I53" s="3" t="s">
        <v>15</v>
      </c>
      <c r="J53" s="5"/>
    </row>
    <row r="54" spans="1:10" ht="15" customHeight="1">
      <c r="A54">
        <f>VLOOKUP(B54,'[1]accountsSFID'!A60:B241,2,0)</f>
        <v>0</v>
      </c>
      <c r="B54" s="3" t="s">
        <v>50</v>
      </c>
      <c r="C54" s="4" t="s">
        <v>53</v>
      </c>
      <c r="D54" s="3" t="s">
        <v>11</v>
      </c>
      <c r="E54" s="4">
        <v>3000</v>
      </c>
      <c r="F54" s="4">
        <v>3000</v>
      </c>
      <c r="G54" s="4" t="s">
        <v>53</v>
      </c>
      <c r="H54" s="4" t="s">
        <v>53</v>
      </c>
      <c r="I54" s="3" t="s">
        <v>15</v>
      </c>
      <c r="J54" s="5"/>
    </row>
    <row r="55" spans="1:10" ht="15" customHeight="1">
      <c r="A55" t="str">
        <f>VLOOKUP(B55,'[1]accountsSFID'!A2:B249,2,0)</f>
        <v>001360000057lWMAAY</v>
      </c>
      <c r="B55" s="3" t="s">
        <v>50</v>
      </c>
      <c r="C55" s="4" t="s">
        <v>54</v>
      </c>
      <c r="D55" s="3" t="s">
        <v>11</v>
      </c>
      <c r="E55" s="4">
        <v>1619</v>
      </c>
      <c r="F55" s="4">
        <v>1619</v>
      </c>
      <c r="G55" s="4" t="s">
        <v>54</v>
      </c>
      <c r="H55" s="4" t="s">
        <v>54</v>
      </c>
      <c r="I55" s="3" t="s">
        <v>15</v>
      </c>
      <c r="J55" s="5"/>
    </row>
    <row r="56" spans="1:10" ht="15" customHeight="1">
      <c r="A56" t="str">
        <f>VLOOKUP(B56,'[1]accountsSFID'!A2:B255,2,0)</f>
        <v>001360000057lWMAAY</v>
      </c>
      <c r="B56" s="3" t="s">
        <v>50</v>
      </c>
      <c r="C56" s="4" t="s">
        <v>55</v>
      </c>
      <c r="D56" s="3" t="s">
        <v>11</v>
      </c>
      <c r="E56" s="4">
        <v>3000</v>
      </c>
      <c r="F56" s="4">
        <v>3000</v>
      </c>
      <c r="G56" s="4" t="s">
        <v>55</v>
      </c>
      <c r="H56" s="4" t="s">
        <v>55</v>
      </c>
      <c r="I56" s="3" t="s">
        <v>15</v>
      </c>
      <c r="J56" s="5"/>
    </row>
    <row r="57" spans="1:10" ht="15" customHeight="1">
      <c r="A57" t="str">
        <f>VLOOKUP(B57,'[1]accountsSFID'!A2:B271,2,0)</f>
        <v>001360000057lWMAAY</v>
      </c>
      <c r="B57" s="3" t="s">
        <v>50</v>
      </c>
      <c r="C57" s="4" t="s">
        <v>29</v>
      </c>
      <c r="D57" s="3" t="s">
        <v>11</v>
      </c>
      <c r="E57" s="4">
        <v>2000</v>
      </c>
      <c r="F57" s="4">
        <v>2000</v>
      </c>
      <c r="G57" s="4" t="s">
        <v>29</v>
      </c>
      <c r="H57" s="4" t="s">
        <v>29</v>
      </c>
      <c r="I57" s="3" t="s">
        <v>18</v>
      </c>
      <c r="J57" s="5"/>
    </row>
    <row r="58" spans="1:10" ht="15" customHeight="1">
      <c r="A58" t="str">
        <f>VLOOKUP(B58,'[1]accountsSFID'!A2:B287,2,0)</f>
        <v>001360000057lWMAAY</v>
      </c>
      <c r="B58" s="3" t="s">
        <v>50</v>
      </c>
      <c r="C58" s="4" t="s">
        <v>33</v>
      </c>
      <c r="D58" s="3" t="s">
        <v>11</v>
      </c>
      <c r="E58" s="4">
        <v>2000</v>
      </c>
      <c r="F58" s="4">
        <v>2000</v>
      </c>
      <c r="G58" s="4" t="s">
        <v>33</v>
      </c>
      <c r="H58" s="4" t="s">
        <v>33</v>
      </c>
      <c r="I58" s="3" t="s">
        <v>12</v>
      </c>
      <c r="J58" s="5"/>
    </row>
    <row r="59" spans="1:10" ht="15" customHeight="1">
      <c r="A59">
        <f>VLOOKUP(B59,'[1]accountsSFID'!A31:B212,2,0)</f>
        <v>0</v>
      </c>
      <c r="B59" s="3" t="s">
        <v>56</v>
      </c>
      <c r="C59" s="4" t="s">
        <v>57</v>
      </c>
      <c r="D59" s="3" t="s">
        <v>11</v>
      </c>
      <c r="E59" s="4">
        <v>65000</v>
      </c>
      <c r="F59" s="4">
        <v>65000</v>
      </c>
      <c r="G59" s="4" t="s">
        <v>57</v>
      </c>
      <c r="H59" s="4" t="s">
        <v>57</v>
      </c>
      <c r="I59" s="3" t="s">
        <v>15</v>
      </c>
      <c r="J59" s="5"/>
    </row>
    <row r="60" spans="1:10" ht="15" customHeight="1">
      <c r="A60">
        <f>VLOOKUP(B60,'[1]accountsSFID'!A35:B216,2,0)</f>
        <v>0</v>
      </c>
      <c r="B60" s="3" t="s">
        <v>56</v>
      </c>
      <c r="C60" s="4" t="s">
        <v>58</v>
      </c>
      <c r="D60" s="3" t="s">
        <v>11</v>
      </c>
      <c r="E60" s="4">
        <v>20000</v>
      </c>
      <c r="F60" s="4">
        <v>20000</v>
      </c>
      <c r="G60" s="4" t="s">
        <v>58</v>
      </c>
      <c r="H60" s="4" t="s">
        <v>58</v>
      </c>
      <c r="I60" s="3" t="s">
        <v>15</v>
      </c>
      <c r="J60" s="5"/>
    </row>
    <row r="61" spans="1:10" ht="15" customHeight="1">
      <c r="A61">
        <f>VLOOKUP(B61,'[1]accountsSFID'!A44:B225,2,0)</f>
        <v>0</v>
      </c>
      <c r="B61" s="3" t="s">
        <v>56</v>
      </c>
      <c r="C61" s="4" t="s">
        <v>59</v>
      </c>
      <c r="D61" s="3" t="s">
        <v>11</v>
      </c>
      <c r="E61" s="4">
        <v>20000</v>
      </c>
      <c r="F61" s="4">
        <v>20000</v>
      </c>
      <c r="G61" s="4" t="s">
        <v>59</v>
      </c>
      <c r="H61" s="4" t="s">
        <v>59</v>
      </c>
      <c r="I61" s="3" t="s">
        <v>15</v>
      </c>
      <c r="J61" s="5"/>
    </row>
    <row r="62" spans="1:10" ht="15" customHeight="1">
      <c r="A62">
        <f>VLOOKUP(B62,'[1]accountsSFID'!A55:B236,2,0)</f>
        <v>0</v>
      </c>
      <c r="B62" s="3" t="s">
        <v>56</v>
      </c>
      <c r="C62" s="4" t="s">
        <v>60</v>
      </c>
      <c r="D62" s="3" t="s">
        <v>11</v>
      </c>
      <c r="E62" s="4">
        <v>15000</v>
      </c>
      <c r="F62" s="4">
        <v>15000</v>
      </c>
      <c r="G62" s="4" t="s">
        <v>60</v>
      </c>
      <c r="H62" s="4" t="s">
        <v>60</v>
      </c>
      <c r="I62" s="3" t="s">
        <v>15</v>
      </c>
      <c r="J62" s="5"/>
    </row>
    <row r="63" spans="1:10" ht="15" customHeight="1">
      <c r="A63">
        <f>VLOOKUP(B63,'[1]accountsSFID'!A9:B190,2,0)</f>
        <v>0</v>
      </c>
      <c r="B63" s="3" t="s">
        <v>61</v>
      </c>
      <c r="C63" s="4" t="s">
        <v>62</v>
      </c>
      <c r="D63" s="3" t="s">
        <v>11</v>
      </c>
      <c r="E63" s="4">
        <v>15000</v>
      </c>
      <c r="F63" s="4">
        <v>15000</v>
      </c>
      <c r="G63" s="4" t="s">
        <v>62</v>
      </c>
      <c r="H63" s="4" t="s">
        <v>62</v>
      </c>
      <c r="I63" s="3" t="s">
        <v>18</v>
      </c>
      <c r="J63" s="5"/>
    </row>
    <row r="64" spans="1:10" ht="15" customHeight="1">
      <c r="A64">
        <f>VLOOKUP(B64,'[1]accountsSFID'!A5:B186,2,0)</f>
        <v>0</v>
      </c>
      <c r="B64" s="3" t="s">
        <v>63</v>
      </c>
      <c r="C64" s="4" t="s">
        <v>64</v>
      </c>
      <c r="D64" s="3" t="s">
        <v>11</v>
      </c>
      <c r="E64" s="4">
        <v>10000</v>
      </c>
      <c r="F64" s="4">
        <v>10000</v>
      </c>
      <c r="G64" s="4" t="s">
        <v>64</v>
      </c>
      <c r="H64" s="4" t="s">
        <v>64</v>
      </c>
      <c r="I64" s="3" t="s">
        <v>18</v>
      </c>
      <c r="J64" s="5"/>
    </row>
    <row r="65" spans="1:10" ht="15" customHeight="1">
      <c r="A65">
        <f>VLOOKUP(B65,'[1]accountsSFID'!A12:B193,2,0)</f>
        <v>0</v>
      </c>
      <c r="B65" s="3" t="s">
        <v>63</v>
      </c>
      <c r="C65" s="4" t="s">
        <v>65</v>
      </c>
      <c r="D65" s="3" t="s">
        <v>11</v>
      </c>
      <c r="E65" s="4">
        <v>12600</v>
      </c>
      <c r="F65" s="4">
        <v>12600</v>
      </c>
      <c r="G65" s="4" t="s">
        <v>65</v>
      </c>
      <c r="H65" s="4" t="s">
        <v>65</v>
      </c>
      <c r="I65" s="3" t="s">
        <v>18</v>
      </c>
      <c r="J65" s="5"/>
    </row>
    <row r="66" spans="1:10" ht="15" customHeight="1">
      <c r="A66">
        <f>VLOOKUP(B66,'[1]accountsSFID'!A26:B207,2,0)</f>
        <v>0</v>
      </c>
      <c r="B66" s="3" t="s">
        <v>63</v>
      </c>
      <c r="C66" s="4" t="s">
        <v>66</v>
      </c>
      <c r="D66" s="3" t="s">
        <v>11</v>
      </c>
      <c r="E66" s="4">
        <v>12500</v>
      </c>
      <c r="F66" s="4">
        <v>12500</v>
      </c>
      <c r="G66" s="4" t="s">
        <v>66</v>
      </c>
      <c r="H66" s="4" t="s">
        <v>66</v>
      </c>
      <c r="I66" s="3" t="s">
        <v>18</v>
      </c>
      <c r="J66" s="5"/>
    </row>
    <row r="67" spans="1:10" ht="15" customHeight="1">
      <c r="A67">
        <f>VLOOKUP(B67,'[1]accountsSFID'!A27:B208,2,0)</f>
        <v>0</v>
      </c>
      <c r="B67" s="3" t="s">
        <v>63</v>
      </c>
      <c r="C67" s="4" t="s">
        <v>66</v>
      </c>
      <c r="D67" s="3" t="s">
        <v>11</v>
      </c>
      <c r="E67" s="4">
        <v>8000</v>
      </c>
      <c r="F67" s="4">
        <v>8000</v>
      </c>
      <c r="G67" s="4" t="s">
        <v>66</v>
      </c>
      <c r="H67" s="4" t="s">
        <v>66</v>
      </c>
      <c r="I67" s="3" t="s">
        <v>18</v>
      </c>
      <c r="J67" s="5"/>
    </row>
    <row r="68" spans="1:10" ht="15" customHeight="1">
      <c r="A68">
        <f>VLOOKUP(B68,'[1]accountsSFID'!A36:B217,2,0)</f>
        <v>0</v>
      </c>
      <c r="B68" s="3" t="s">
        <v>63</v>
      </c>
      <c r="C68" s="4" t="s">
        <v>67</v>
      </c>
      <c r="D68" s="3" t="s">
        <v>11</v>
      </c>
      <c r="E68" s="4">
        <v>10000</v>
      </c>
      <c r="F68" s="4">
        <v>10000</v>
      </c>
      <c r="G68" s="4" t="s">
        <v>67</v>
      </c>
      <c r="H68" s="4" t="s">
        <v>67</v>
      </c>
      <c r="I68" s="3" t="s">
        <v>18</v>
      </c>
      <c r="J68" s="5"/>
    </row>
    <row r="69" spans="1:10" ht="15" customHeight="1">
      <c r="A69">
        <f>VLOOKUP(B69,'[1]accountsSFID'!A42:B223,2,0)</f>
        <v>0</v>
      </c>
      <c r="B69" s="3" t="s">
        <v>63</v>
      </c>
      <c r="C69" s="4" t="s">
        <v>68</v>
      </c>
      <c r="D69" s="3" t="s">
        <v>11</v>
      </c>
      <c r="E69" s="4">
        <v>10000</v>
      </c>
      <c r="F69" s="4">
        <v>10000</v>
      </c>
      <c r="G69" s="4" t="s">
        <v>68</v>
      </c>
      <c r="H69" s="4" t="s">
        <v>68</v>
      </c>
      <c r="I69" s="3" t="s">
        <v>18</v>
      </c>
      <c r="J69" s="5"/>
    </row>
    <row r="70" spans="1:10" ht="15" customHeight="1">
      <c r="A70">
        <f>VLOOKUP(B70,'[1]accountsSFID'!A57:B238,2,0)</f>
        <v>0</v>
      </c>
      <c r="B70" s="3" t="s">
        <v>63</v>
      </c>
      <c r="C70" s="4" t="s">
        <v>69</v>
      </c>
      <c r="D70" s="3" t="s">
        <v>11</v>
      </c>
      <c r="E70" s="4">
        <v>10000</v>
      </c>
      <c r="F70" s="4">
        <v>10000</v>
      </c>
      <c r="G70" s="4" t="s">
        <v>69</v>
      </c>
      <c r="H70" s="4" t="s">
        <v>69</v>
      </c>
      <c r="I70" s="3" t="s">
        <v>18</v>
      </c>
      <c r="J70" s="5"/>
    </row>
    <row r="71" spans="1:10" ht="15" customHeight="1">
      <c r="A71">
        <f>VLOOKUP(B71,'[1]accountsSFID'!A71:B252,2,0)</f>
        <v>0</v>
      </c>
      <c r="B71" s="3" t="s">
        <v>63</v>
      </c>
      <c r="C71" s="4" t="s">
        <v>70</v>
      </c>
      <c r="D71" s="3" t="s">
        <v>11</v>
      </c>
      <c r="E71" s="4">
        <v>10000</v>
      </c>
      <c r="F71" s="4">
        <v>10000</v>
      </c>
      <c r="G71" s="4" t="s">
        <v>70</v>
      </c>
      <c r="H71" s="4" t="s">
        <v>70</v>
      </c>
      <c r="I71" s="3" t="s">
        <v>18</v>
      </c>
      <c r="J71" s="5"/>
    </row>
    <row r="72" spans="1:10" ht="15" customHeight="1">
      <c r="A72">
        <f>VLOOKUP(B72,'[1]accountsSFID'!A3:B184,2,0)</f>
        <v>0</v>
      </c>
      <c r="B72" s="3" t="s">
        <v>71</v>
      </c>
      <c r="C72" s="4" t="s">
        <v>72</v>
      </c>
      <c r="D72" s="3" t="s">
        <v>11</v>
      </c>
      <c r="E72" s="4">
        <v>490</v>
      </c>
      <c r="F72" s="4">
        <v>490</v>
      </c>
      <c r="G72" s="4" t="s">
        <v>72</v>
      </c>
      <c r="H72" s="4" t="s">
        <v>72</v>
      </c>
      <c r="I72" s="3" t="s">
        <v>15</v>
      </c>
      <c r="J72" s="5"/>
    </row>
    <row r="73" spans="1:10" ht="15" customHeight="1">
      <c r="A73">
        <f>VLOOKUP(B73,'[1]accountsSFID'!A4:B185,2,0)</f>
        <v>0</v>
      </c>
      <c r="B73" s="3" t="s">
        <v>71</v>
      </c>
      <c r="C73" s="4" t="s">
        <v>73</v>
      </c>
      <c r="D73" s="3" t="s">
        <v>11</v>
      </c>
      <c r="E73" s="4">
        <v>800</v>
      </c>
      <c r="F73" s="4">
        <v>800</v>
      </c>
      <c r="G73" s="4" t="s">
        <v>73</v>
      </c>
      <c r="H73" s="4" t="s">
        <v>73</v>
      </c>
      <c r="I73" s="3" t="s">
        <v>15</v>
      </c>
      <c r="J73" s="5"/>
    </row>
    <row r="74" spans="1:10" ht="15" customHeight="1">
      <c r="A74">
        <f>VLOOKUP(B74,'[1]accountsSFID'!A14:B195,2,0)</f>
        <v>0</v>
      </c>
      <c r="B74" s="3" t="s">
        <v>71</v>
      </c>
      <c r="C74" s="4" t="s">
        <v>74</v>
      </c>
      <c r="D74" s="3" t="s">
        <v>11</v>
      </c>
      <c r="E74" s="4">
        <v>600</v>
      </c>
      <c r="F74" s="4">
        <v>600</v>
      </c>
      <c r="G74" s="4" t="s">
        <v>74</v>
      </c>
      <c r="H74" s="4" t="s">
        <v>74</v>
      </c>
      <c r="I74" s="3" t="s">
        <v>15</v>
      </c>
      <c r="J74" s="5"/>
    </row>
    <row r="75" spans="1:10" ht="15" customHeight="1">
      <c r="A75">
        <f>VLOOKUP(B75,'[1]accountsSFID'!A25:B206,2,0)</f>
        <v>0</v>
      </c>
      <c r="B75" s="3" t="s">
        <v>71</v>
      </c>
      <c r="C75" s="4" t="s">
        <v>75</v>
      </c>
      <c r="D75" s="3" t="s">
        <v>11</v>
      </c>
      <c r="E75" s="4">
        <v>200</v>
      </c>
      <c r="F75" s="4">
        <v>200</v>
      </c>
      <c r="G75" s="4" t="s">
        <v>75</v>
      </c>
      <c r="H75" s="4" t="s">
        <v>75</v>
      </c>
      <c r="I75" s="3" t="s">
        <v>15</v>
      </c>
      <c r="J75" s="5"/>
    </row>
    <row r="76" spans="1:10" ht="15" customHeight="1">
      <c r="A76">
        <f>VLOOKUP(B76,'[1]accountsSFID'!A49:B230,2,0)</f>
        <v>0</v>
      </c>
      <c r="B76" s="3" t="s">
        <v>71</v>
      </c>
      <c r="C76" s="4" t="s">
        <v>76</v>
      </c>
      <c r="D76" s="3" t="s">
        <v>11</v>
      </c>
      <c r="E76" s="4">
        <v>500</v>
      </c>
      <c r="F76" s="4">
        <v>500</v>
      </c>
      <c r="G76" s="4" t="s">
        <v>76</v>
      </c>
      <c r="H76" s="4" t="s">
        <v>76</v>
      </c>
      <c r="I76" s="3" t="s">
        <v>18</v>
      </c>
      <c r="J76" s="5"/>
    </row>
    <row r="77" spans="1:10" ht="15" customHeight="1">
      <c r="A77">
        <f>VLOOKUP(B77,'[1]accountsSFID'!A52:B233,2,0)</f>
        <v>0</v>
      </c>
      <c r="B77" s="3" t="s">
        <v>71</v>
      </c>
      <c r="C77" s="4" t="s">
        <v>77</v>
      </c>
      <c r="D77" s="3" t="s">
        <v>11</v>
      </c>
      <c r="E77" s="4">
        <v>750</v>
      </c>
      <c r="F77" s="4">
        <v>750</v>
      </c>
      <c r="G77" s="4" t="s">
        <v>77</v>
      </c>
      <c r="H77" s="4" t="s">
        <v>77</v>
      </c>
      <c r="I77" s="3" t="s">
        <v>12</v>
      </c>
      <c r="J77" s="5"/>
    </row>
    <row r="78" spans="1:10" ht="15" customHeight="1">
      <c r="A78">
        <f>VLOOKUP(B78,'[1]accountsSFID'!A86:B267,2,0)</f>
        <v>0</v>
      </c>
      <c r="B78" s="3" t="s">
        <v>71</v>
      </c>
      <c r="C78" s="4" t="s">
        <v>78</v>
      </c>
      <c r="D78" s="3" t="s">
        <v>11</v>
      </c>
      <c r="E78" s="4">
        <v>1000</v>
      </c>
      <c r="F78" s="4">
        <v>1000</v>
      </c>
      <c r="G78" s="4" t="s">
        <v>78</v>
      </c>
      <c r="H78" s="4" t="s">
        <v>78</v>
      </c>
      <c r="I78" s="3" t="s">
        <v>12</v>
      </c>
      <c r="J78" s="5"/>
    </row>
    <row r="79" spans="1:10" ht="15" customHeight="1">
      <c r="A79" t="str">
        <f>VLOOKUP(B79,'[1]accountsSFID'!A2:B301,2,0)</f>
        <v>001360000057j53AAA</v>
      </c>
      <c r="B79" s="3" t="s">
        <v>79</v>
      </c>
      <c r="C79" s="4" t="s">
        <v>80</v>
      </c>
      <c r="D79" s="3" t="s">
        <v>11</v>
      </c>
      <c r="E79" s="4">
        <v>1300</v>
      </c>
      <c r="F79" s="4">
        <v>1300</v>
      </c>
      <c r="G79" s="4" t="s">
        <v>80</v>
      </c>
      <c r="H79" s="4" t="s">
        <v>80</v>
      </c>
      <c r="I79" s="3" t="s">
        <v>12</v>
      </c>
      <c r="J79" s="5"/>
    </row>
    <row r="80" spans="1:10" ht="15" customHeight="1">
      <c r="A80">
        <f>VLOOKUP(B80,'[1]accountsSFID'!A18:B199,2,0)</f>
        <v>0</v>
      </c>
      <c r="B80" s="3" t="s">
        <v>81</v>
      </c>
      <c r="C80" s="4" t="s">
        <v>82</v>
      </c>
      <c r="D80" s="3" t="s">
        <v>11</v>
      </c>
      <c r="E80" s="4">
        <v>175000</v>
      </c>
      <c r="F80" s="4">
        <v>175000</v>
      </c>
      <c r="G80" s="4" t="s">
        <v>82</v>
      </c>
      <c r="H80" s="4" t="s">
        <v>82</v>
      </c>
      <c r="I80" s="3" t="s">
        <v>18</v>
      </c>
      <c r="J80" s="5"/>
    </row>
    <row r="81" spans="1:10" ht="15" customHeight="1">
      <c r="A81">
        <f>VLOOKUP(B81,'[1]accountsSFID'!A76:B257,2,0)</f>
        <v>0</v>
      </c>
      <c r="B81" s="3" t="s">
        <v>81</v>
      </c>
      <c r="C81" s="4" t="s">
        <v>83</v>
      </c>
      <c r="D81" s="3" t="s">
        <v>11</v>
      </c>
      <c r="E81" s="4">
        <v>40000</v>
      </c>
      <c r="F81" s="4">
        <v>40000</v>
      </c>
      <c r="G81" s="4" t="s">
        <v>83</v>
      </c>
      <c r="H81" s="4" t="s">
        <v>83</v>
      </c>
      <c r="I81" s="3" t="s">
        <v>18</v>
      </c>
      <c r="J81" s="5"/>
    </row>
    <row r="82" spans="1:10" ht="15" customHeight="1">
      <c r="A82">
        <f>VLOOKUP(B82,'[1]accountsSFID'!A32:B213,2,0)</f>
        <v>0</v>
      </c>
      <c r="B82" s="3" t="s">
        <v>84</v>
      </c>
      <c r="C82" s="4" t="s">
        <v>85</v>
      </c>
      <c r="D82" s="3" t="s">
        <v>11</v>
      </c>
      <c r="E82" s="4">
        <v>150000</v>
      </c>
      <c r="F82" s="4">
        <v>150000</v>
      </c>
      <c r="G82" s="4" t="s">
        <v>85</v>
      </c>
      <c r="H82" s="4" t="s">
        <v>85</v>
      </c>
      <c r="I82" s="3" t="s">
        <v>18</v>
      </c>
      <c r="J82" s="5"/>
    </row>
    <row r="83" spans="1:10" ht="15" customHeight="1">
      <c r="A83">
        <f>VLOOKUP(B83,'[1]accountsSFID'!A33:B214,2,0)</f>
        <v>0</v>
      </c>
      <c r="B83" s="3" t="s">
        <v>84</v>
      </c>
      <c r="C83" s="4" t="s">
        <v>86</v>
      </c>
      <c r="D83" s="3" t="s">
        <v>11</v>
      </c>
      <c r="E83" s="4">
        <v>125000</v>
      </c>
      <c r="F83" s="4">
        <v>125000</v>
      </c>
      <c r="G83" s="4" t="s">
        <v>86</v>
      </c>
      <c r="H83" s="4" t="s">
        <v>86</v>
      </c>
      <c r="I83" s="3" t="s">
        <v>18</v>
      </c>
      <c r="J83" s="5"/>
    </row>
    <row r="84" spans="1:10" ht="15" customHeight="1">
      <c r="A84">
        <f>VLOOKUP(B84,'[1]accountsSFID'!A40:B221,2,0)</f>
        <v>0</v>
      </c>
      <c r="B84" s="3" t="s">
        <v>84</v>
      </c>
      <c r="C84" s="4" t="s">
        <v>87</v>
      </c>
      <c r="D84" s="3" t="s">
        <v>11</v>
      </c>
      <c r="E84" s="4">
        <v>25000</v>
      </c>
      <c r="F84" s="4">
        <v>25000</v>
      </c>
      <c r="G84" s="4" t="s">
        <v>87</v>
      </c>
      <c r="H84" s="4" t="s">
        <v>87</v>
      </c>
      <c r="I84" s="3" t="s">
        <v>18</v>
      </c>
      <c r="J84" s="5"/>
    </row>
    <row r="85" spans="1:10" ht="15" customHeight="1">
      <c r="A85">
        <f>VLOOKUP(B85,'[1]accountsSFID'!A47:B228,2,0)</f>
        <v>0</v>
      </c>
      <c r="B85" s="3" t="s">
        <v>88</v>
      </c>
      <c r="C85" s="4" t="s">
        <v>89</v>
      </c>
      <c r="D85" s="3" t="s">
        <v>11</v>
      </c>
      <c r="E85" s="4">
        <v>3500</v>
      </c>
      <c r="F85" s="4">
        <v>3500</v>
      </c>
      <c r="G85" s="4" t="s">
        <v>89</v>
      </c>
      <c r="H85" s="4" t="s">
        <v>89</v>
      </c>
      <c r="I85" s="3" t="s">
        <v>12</v>
      </c>
      <c r="J85" s="5"/>
    </row>
    <row r="86" spans="1:10" ht="15" customHeight="1">
      <c r="A86" t="str">
        <f>VLOOKUP(B86,'[1]accountsSFID'!A2:B304,2,0)</f>
        <v>001360000057lWUAAY</v>
      </c>
      <c r="B86" s="3" t="s">
        <v>88</v>
      </c>
      <c r="C86" s="4" t="s">
        <v>90</v>
      </c>
      <c r="D86" s="3" t="s">
        <v>11</v>
      </c>
      <c r="E86" s="4">
        <v>3350</v>
      </c>
      <c r="F86" s="4">
        <v>3350</v>
      </c>
      <c r="G86" s="4" t="s">
        <v>90</v>
      </c>
      <c r="H86" s="4" t="s">
        <v>90</v>
      </c>
      <c r="I86" s="3" t="s">
        <v>12</v>
      </c>
      <c r="J86" s="5"/>
    </row>
    <row r="87" spans="1:10" ht="15" customHeight="1">
      <c r="A87" t="e">
        <f>VLOOKUP(B87,'[1]accountsSFID'!A2:B304,2,0)</f>
        <v>#N/A</v>
      </c>
      <c r="B87" s="3" t="s">
        <v>91</v>
      </c>
      <c r="C87" s="4" t="s">
        <v>92</v>
      </c>
      <c r="D87" s="3" t="s">
        <v>11</v>
      </c>
      <c r="E87" s="4">
        <v>1100</v>
      </c>
      <c r="F87" s="4">
        <v>1100</v>
      </c>
      <c r="G87" s="4" t="s">
        <v>92</v>
      </c>
      <c r="H87" s="4" t="s">
        <v>92</v>
      </c>
      <c r="I87" s="3" t="s">
        <v>18</v>
      </c>
      <c r="J87" s="5"/>
    </row>
    <row r="88" spans="1:10" ht="15" customHeight="1">
      <c r="A88" t="e">
        <f>VLOOKUP(B88,'[1]accountsSFID'!A2:B304,2,0)</f>
        <v>#N/A</v>
      </c>
      <c r="B88" s="3" t="s">
        <v>93</v>
      </c>
      <c r="C88" s="4" t="s">
        <v>82</v>
      </c>
      <c r="D88" s="3" t="s">
        <v>11</v>
      </c>
      <c r="E88" s="4">
        <v>25000</v>
      </c>
      <c r="F88" s="4">
        <v>25000</v>
      </c>
      <c r="G88" s="4" t="s">
        <v>82</v>
      </c>
      <c r="H88" s="4" t="s">
        <v>82</v>
      </c>
      <c r="I88" s="3" t="s">
        <v>18</v>
      </c>
      <c r="J88" s="5"/>
    </row>
    <row r="89" spans="1:10" ht="15" customHeight="1">
      <c r="A89">
        <f>VLOOKUP(B89,'[1]accountsSFID'!A20:B201,2,0)</f>
        <v>0</v>
      </c>
      <c r="B89" s="3" t="s">
        <v>94</v>
      </c>
      <c r="C89" s="4" t="s">
        <v>95</v>
      </c>
      <c r="D89" s="3" t="s">
        <v>11</v>
      </c>
      <c r="E89" s="4">
        <v>15000</v>
      </c>
      <c r="F89" s="4">
        <v>15000</v>
      </c>
      <c r="G89" s="4" t="s">
        <v>95</v>
      </c>
      <c r="H89" s="4" t="s">
        <v>95</v>
      </c>
      <c r="I89" s="3" t="s">
        <v>18</v>
      </c>
      <c r="J89" s="5"/>
    </row>
    <row r="90" spans="1:10" ht="15" customHeight="1">
      <c r="A90">
        <f>VLOOKUP(B90,'[1]accountsSFID'!A30:B211,2,0)</f>
        <v>0</v>
      </c>
      <c r="B90" s="3" t="s">
        <v>94</v>
      </c>
      <c r="C90" s="4" t="s">
        <v>96</v>
      </c>
      <c r="D90" s="3" t="s">
        <v>11</v>
      </c>
      <c r="E90" s="4">
        <v>12000</v>
      </c>
      <c r="F90" s="4">
        <v>12000</v>
      </c>
      <c r="G90" s="4" t="s">
        <v>96</v>
      </c>
      <c r="H90" s="4" t="s">
        <v>96</v>
      </c>
      <c r="I90" s="3" t="s">
        <v>18</v>
      </c>
      <c r="J90" s="5"/>
    </row>
    <row r="91" spans="1:10" ht="15" customHeight="1">
      <c r="A91">
        <f>VLOOKUP(B91,'[1]accountsSFID'!A23:B204,2,0)</f>
        <v>0</v>
      </c>
      <c r="B91" s="3" t="s">
        <v>97</v>
      </c>
      <c r="C91" s="4" t="s">
        <v>98</v>
      </c>
      <c r="D91" s="3" t="s">
        <v>11</v>
      </c>
      <c r="E91" s="4">
        <v>6000</v>
      </c>
      <c r="F91" s="4">
        <v>6000</v>
      </c>
      <c r="G91" s="4" t="s">
        <v>98</v>
      </c>
      <c r="H91" s="4" t="s">
        <v>98</v>
      </c>
      <c r="I91" s="3" t="s">
        <v>12</v>
      </c>
      <c r="J91" s="5"/>
    </row>
    <row r="92" spans="1:10" ht="15" customHeight="1">
      <c r="A92">
        <f>VLOOKUP(B92,'[1]accountsSFID'!A54:B235,2,0)</f>
        <v>0</v>
      </c>
      <c r="B92" s="3" t="s">
        <v>97</v>
      </c>
      <c r="C92" s="4" t="s">
        <v>99</v>
      </c>
      <c r="D92" s="3" t="s">
        <v>11</v>
      </c>
      <c r="E92" s="4">
        <v>3500</v>
      </c>
      <c r="F92" s="4">
        <v>3500</v>
      </c>
      <c r="G92" s="4" t="s">
        <v>99</v>
      </c>
      <c r="H92" s="4" t="s">
        <v>99</v>
      </c>
      <c r="I92" s="3" t="s">
        <v>18</v>
      </c>
      <c r="J92" s="5"/>
    </row>
    <row r="93" spans="1:10" ht="15" customHeight="1">
      <c r="A93">
        <f>VLOOKUP(B93,'[1]accountsSFID'!A98:B279,2,0)</f>
        <v>0</v>
      </c>
      <c r="B93" s="3" t="s">
        <v>100</v>
      </c>
      <c r="C93" s="4" t="s">
        <v>101</v>
      </c>
      <c r="D93" s="3" t="s">
        <v>11</v>
      </c>
      <c r="E93" s="4">
        <v>1500</v>
      </c>
      <c r="F93" s="4">
        <v>1500</v>
      </c>
      <c r="G93" s="4" t="s">
        <v>101</v>
      </c>
      <c r="H93" s="4" t="s">
        <v>101</v>
      </c>
      <c r="I93" s="3" t="s">
        <v>18</v>
      </c>
      <c r="J93" s="5"/>
    </row>
    <row r="94" spans="1:10" ht="15" customHeight="1">
      <c r="A94">
        <f>VLOOKUP(B94,'[1]accountsSFID'!A2:B183,2,0)</f>
        <v>0</v>
      </c>
      <c r="B94" s="3" t="s">
        <v>102</v>
      </c>
      <c r="C94" s="4" t="s">
        <v>103</v>
      </c>
      <c r="D94" s="3" t="s">
        <v>11</v>
      </c>
      <c r="E94" s="4">
        <v>1150</v>
      </c>
      <c r="F94" s="4">
        <v>1150</v>
      </c>
      <c r="G94" s="4" t="s">
        <v>103</v>
      </c>
      <c r="H94" s="4" t="s">
        <v>103</v>
      </c>
      <c r="I94" s="3" t="s">
        <v>15</v>
      </c>
      <c r="J94" s="5"/>
    </row>
    <row r="95" spans="1:10" ht="15" customHeight="1">
      <c r="A95">
        <f>VLOOKUP(B95,'[1]accountsSFID'!A6:B187,2,0)</f>
        <v>0</v>
      </c>
      <c r="B95" s="3" t="s">
        <v>102</v>
      </c>
      <c r="C95" s="4" t="s">
        <v>104</v>
      </c>
      <c r="D95" s="3" t="s">
        <v>11</v>
      </c>
      <c r="E95" s="4">
        <v>2800</v>
      </c>
      <c r="F95" s="4">
        <v>2800</v>
      </c>
      <c r="G95" s="4" t="s">
        <v>104</v>
      </c>
      <c r="H95" s="4" t="s">
        <v>104</v>
      </c>
      <c r="I95" s="3" t="s">
        <v>12</v>
      </c>
      <c r="J95" s="5"/>
    </row>
    <row r="96" spans="1:10" ht="15" customHeight="1">
      <c r="A96">
        <f>VLOOKUP(B96,'[1]accountsSFID'!A7:B188,2,0)</f>
        <v>0</v>
      </c>
      <c r="B96" s="3" t="s">
        <v>102</v>
      </c>
      <c r="C96" s="4" t="s">
        <v>105</v>
      </c>
      <c r="D96" s="3" t="s">
        <v>11</v>
      </c>
      <c r="E96" s="4">
        <v>12000</v>
      </c>
      <c r="F96" s="4">
        <v>12000</v>
      </c>
      <c r="G96" s="4" t="s">
        <v>105</v>
      </c>
      <c r="H96" s="4" t="s">
        <v>105</v>
      </c>
      <c r="I96" s="3" t="s">
        <v>18</v>
      </c>
      <c r="J96" s="5"/>
    </row>
    <row r="97" spans="1:10" ht="15" customHeight="1">
      <c r="A97">
        <f>VLOOKUP(B97,'[1]accountsSFID'!A8:B189,2,0)</f>
        <v>0</v>
      </c>
      <c r="B97" s="3" t="s">
        <v>102</v>
      </c>
      <c r="C97" s="4" t="s">
        <v>106</v>
      </c>
      <c r="D97" s="3" t="s">
        <v>11</v>
      </c>
      <c r="E97" s="4">
        <v>3413</v>
      </c>
      <c r="F97" s="4">
        <v>3413</v>
      </c>
      <c r="G97" s="4" t="s">
        <v>106</v>
      </c>
      <c r="H97" s="4" t="s">
        <v>106</v>
      </c>
      <c r="I97" s="3" t="s">
        <v>18</v>
      </c>
      <c r="J97" s="5"/>
    </row>
    <row r="98" spans="1:10" ht="15" customHeight="1">
      <c r="A98">
        <f>VLOOKUP(B98,'[1]accountsSFID'!A10:B191,2,0)</f>
        <v>0</v>
      </c>
      <c r="B98" s="3" t="s">
        <v>102</v>
      </c>
      <c r="C98" s="4" t="s">
        <v>107</v>
      </c>
      <c r="D98" s="3" t="s">
        <v>11</v>
      </c>
      <c r="E98" s="4">
        <v>3000</v>
      </c>
      <c r="F98" s="4">
        <v>3000</v>
      </c>
      <c r="G98" s="4" t="s">
        <v>107</v>
      </c>
      <c r="H98" s="4" t="s">
        <v>107</v>
      </c>
      <c r="I98" s="3" t="s">
        <v>15</v>
      </c>
      <c r="J98" s="5"/>
    </row>
    <row r="99" spans="1:10" ht="15" customHeight="1">
      <c r="A99">
        <f>VLOOKUP(B99,'[1]accountsSFID'!A13:B194,2,0)</f>
        <v>0</v>
      </c>
      <c r="B99" s="3" t="s">
        <v>102</v>
      </c>
      <c r="C99" s="4" t="s">
        <v>108</v>
      </c>
      <c r="D99" s="3" t="s">
        <v>11</v>
      </c>
      <c r="E99" s="4">
        <v>1600</v>
      </c>
      <c r="F99" s="4">
        <v>1600</v>
      </c>
      <c r="G99" s="4" t="s">
        <v>108</v>
      </c>
      <c r="H99" s="4" t="s">
        <v>108</v>
      </c>
      <c r="I99" s="3" t="s">
        <v>18</v>
      </c>
      <c r="J99" s="5"/>
    </row>
    <row r="100" spans="1:10" ht="15" customHeight="1">
      <c r="A100">
        <f>VLOOKUP(B100,'[1]accountsSFID'!A34:B215,2,0)</f>
        <v>0</v>
      </c>
      <c r="B100" s="3" t="s">
        <v>102</v>
      </c>
      <c r="C100" s="4" t="s">
        <v>109</v>
      </c>
      <c r="D100" s="3" t="s">
        <v>11</v>
      </c>
      <c r="E100" s="4">
        <v>3460</v>
      </c>
      <c r="F100" s="4">
        <v>3460</v>
      </c>
      <c r="G100" s="4" t="s">
        <v>109</v>
      </c>
      <c r="H100" s="4" t="s">
        <v>109</v>
      </c>
      <c r="I100" s="3" t="s">
        <v>18</v>
      </c>
      <c r="J100" s="5"/>
    </row>
    <row r="101" spans="1:10" ht="15" customHeight="1">
      <c r="A101">
        <f>VLOOKUP(B101,'[1]accountsSFID'!A45:B226,2,0)</f>
        <v>0</v>
      </c>
      <c r="B101" s="3" t="s">
        <v>102</v>
      </c>
      <c r="C101" s="4" t="s">
        <v>110</v>
      </c>
      <c r="D101" s="3" t="s">
        <v>11</v>
      </c>
      <c r="E101" s="4">
        <v>4749</v>
      </c>
      <c r="F101" s="4">
        <v>4749</v>
      </c>
      <c r="G101" s="4" t="s">
        <v>110</v>
      </c>
      <c r="H101" s="4" t="s">
        <v>110</v>
      </c>
      <c r="I101" s="3" t="s">
        <v>18</v>
      </c>
      <c r="J101" s="5"/>
    </row>
    <row r="102" spans="1:10" ht="15" customHeight="1">
      <c r="A102">
        <f>VLOOKUP(B102,'[1]accountsSFID'!A56:B237,2,0)</f>
        <v>0</v>
      </c>
      <c r="B102" s="3" t="s">
        <v>102</v>
      </c>
      <c r="C102" s="4" t="s">
        <v>111</v>
      </c>
      <c r="D102" s="3" t="s">
        <v>11</v>
      </c>
      <c r="E102" s="4">
        <v>3250</v>
      </c>
      <c r="F102" s="4">
        <v>3250</v>
      </c>
      <c r="G102" s="4" t="s">
        <v>111</v>
      </c>
      <c r="H102" s="4" t="s">
        <v>111</v>
      </c>
      <c r="I102" s="3" t="s">
        <v>18</v>
      </c>
      <c r="J102" s="5"/>
    </row>
    <row r="103" spans="1:10" ht="15" customHeight="1">
      <c r="A103">
        <f>VLOOKUP(B103,'[1]accountsSFID'!A92:B273,2,0)</f>
        <v>0</v>
      </c>
      <c r="B103" s="3" t="s">
        <v>102</v>
      </c>
      <c r="C103" s="4" t="s">
        <v>112</v>
      </c>
      <c r="D103" s="3" t="s">
        <v>11</v>
      </c>
      <c r="E103" s="4">
        <v>3051.7</v>
      </c>
      <c r="F103" s="4">
        <v>3051.7</v>
      </c>
      <c r="G103" s="4" t="s">
        <v>112</v>
      </c>
      <c r="H103" s="4" t="s">
        <v>112</v>
      </c>
      <c r="I103" s="3" t="s">
        <v>18</v>
      </c>
      <c r="J103" s="5"/>
    </row>
    <row r="104" spans="1:10" ht="15" customHeight="1">
      <c r="A104">
        <f>VLOOKUP(B104,'[1]accountsSFID'!A119:B300,2,0)</f>
        <v>0</v>
      </c>
      <c r="B104" s="3" t="s">
        <v>102</v>
      </c>
      <c r="C104" s="4" t="s">
        <v>113</v>
      </c>
      <c r="D104" s="3" t="s">
        <v>11</v>
      </c>
      <c r="E104" s="4">
        <v>5535</v>
      </c>
      <c r="F104" s="4">
        <v>5535</v>
      </c>
      <c r="G104" s="4" t="s">
        <v>113</v>
      </c>
      <c r="H104" s="4" t="s">
        <v>113</v>
      </c>
      <c r="I104" s="3" t="s">
        <v>18</v>
      </c>
      <c r="J104" s="5"/>
    </row>
    <row r="105" spans="1:10" ht="15" customHeight="1">
      <c r="A105">
        <f>VLOOKUP(B105,'[1]accountsSFID'!A62:B243,2,0)</f>
        <v>0</v>
      </c>
      <c r="B105" s="3" t="s">
        <v>114</v>
      </c>
      <c r="C105" s="4" t="s">
        <v>115</v>
      </c>
      <c r="D105" s="3" t="s">
        <v>11</v>
      </c>
      <c r="E105" s="4">
        <v>0</v>
      </c>
      <c r="F105" s="4">
        <v>0</v>
      </c>
      <c r="G105" s="4" t="s">
        <v>115</v>
      </c>
      <c r="H105" s="4" t="s">
        <v>115</v>
      </c>
      <c r="I105" s="3" t="s">
        <v>18</v>
      </c>
      <c r="J105" s="5"/>
    </row>
    <row r="106" spans="1:10" ht="15" customHeight="1">
      <c r="A106">
        <f>VLOOKUP(B106,'[1]accountsSFID'!A28:B209,2,0)</f>
        <v>0</v>
      </c>
      <c r="B106" s="3" t="s">
        <v>116</v>
      </c>
      <c r="C106" s="4" t="s">
        <v>117</v>
      </c>
      <c r="D106" s="3" t="s">
        <v>11</v>
      </c>
      <c r="E106" s="4">
        <v>25000</v>
      </c>
      <c r="F106" s="4">
        <v>25000</v>
      </c>
      <c r="G106" s="4" t="s">
        <v>117</v>
      </c>
      <c r="H106" s="4" t="s">
        <v>117</v>
      </c>
      <c r="I106" s="3" t="s">
        <v>18</v>
      </c>
      <c r="J106" s="5"/>
    </row>
    <row r="107" spans="1:10" ht="15" customHeight="1">
      <c r="A107">
        <f>VLOOKUP(B107,'[1]accountsSFID'!A17:B198,2,0)</f>
        <v>0</v>
      </c>
      <c r="B107" s="3" t="s">
        <v>118</v>
      </c>
      <c r="C107" s="4" t="s">
        <v>119</v>
      </c>
      <c r="D107" s="3" t="s">
        <v>11</v>
      </c>
      <c r="E107" s="4">
        <v>5000</v>
      </c>
      <c r="F107" s="4">
        <v>5000</v>
      </c>
      <c r="G107" s="4" t="s">
        <v>119</v>
      </c>
      <c r="H107" s="4" t="s">
        <v>119</v>
      </c>
      <c r="I107" s="3" t="s">
        <v>18</v>
      </c>
      <c r="J107" s="5"/>
    </row>
    <row r="108" spans="1:10" ht="15" customHeight="1">
      <c r="A108">
        <f>VLOOKUP(B108,'[1]accountsSFID'!A66:B247,2,0)</f>
        <v>0</v>
      </c>
      <c r="B108" s="3" t="s">
        <v>118</v>
      </c>
      <c r="C108" s="4" t="s">
        <v>120</v>
      </c>
      <c r="D108" s="3" t="s">
        <v>11</v>
      </c>
      <c r="E108" s="4">
        <v>2665</v>
      </c>
      <c r="F108" s="4">
        <v>2665</v>
      </c>
      <c r="G108" s="4" t="s">
        <v>120</v>
      </c>
      <c r="H108" s="4" t="s">
        <v>120</v>
      </c>
      <c r="I108" s="3" t="s">
        <v>18</v>
      </c>
      <c r="J108" s="5"/>
    </row>
    <row r="109" spans="1:10" ht="15" customHeight="1">
      <c r="A109">
        <f>VLOOKUP(B109,'[1]accountsSFID'!A11:B192,2,0)</f>
        <v>0</v>
      </c>
      <c r="B109" s="3" t="s">
        <v>121</v>
      </c>
      <c r="C109" s="4" t="s">
        <v>122</v>
      </c>
      <c r="D109" s="3" t="s">
        <v>11</v>
      </c>
      <c r="E109" s="4">
        <v>9750</v>
      </c>
      <c r="F109" s="4">
        <v>9750</v>
      </c>
      <c r="G109" s="4" t="s">
        <v>122</v>
      </c>
      <c r="H109" s="4" t="s">
        <v>122</v>
      </c>
      <c r="I109" s="3" t="s">
        <v>18</v>
      </c>
      <c r="J109" s="5"/>
    </row>
    <row r="110" spans="1:10" ht="15" customHeight="1">
      <c r="A110">
        <f>VLOOKUP(B110,'[1]accountsSFID'!A29:B210,2,0)</f>
        <v>0</v>
      </c>
      <c r="B110" s="3" t="s">
        <v>121</v>
      </c>
      <c r="C110" s="4" t="s">
        <v>117</v>
      </c>
      <c r="D110" s="3" t="s">
        <v>11</v>
      </c>
      <c r="E110" s="4">
        <v>10000</v>
      </c>
      <c r="F110" s="4">
        <v>10000</v>
      </c>
      <c r="G110" s="4" t="s">
        <v>117</v>
      </c>
      <c r="H110" s="4" t="s">
        <v>117</v>
      </c>
      <c r="I110" s="3" t="s">
        <v>18</v>
      </c>
      <c r="J110" s="5"/>
    </row>
    <row r="111" spans="1:10" ht="15" customHeight="1">
      <c r="A111" t="e">
        <f>VLOOKUP(B111,'[1]accountsSFID'!A83:B264,2,0)</f>
        <v>#N/A</v>
      </c>
      <c r="B111" s="3" t="s">
        <v>123</v>
      </c>
      <c r="C111" s="4" t="s">
        <v>124</v>
      </c>
      <c r="D111" s="3" t="s">
        <v>11</v>
      </c>
      <c r="E111" s="4">
        <v>3800</v>
      </c>
      <c r="F111" s="4">
        <v>3800</v>
      </c>
      <c r="G111" s="4" t="s">
        <v>124</v>
      </c>
      <c r="H111" s="4" t="s">
        <v>124</v>
      </c>
      <c r="I111" s="3" t="s">
        <v>18</v>
      </c>
      <c r="J111" s="5"/>
    </row>
    <row r="112" spans="1:10" ht="15" customHeight="1">
      <c r="A112" t="e">
        <f>VLOOKUP(B112,'[1]accountsSFID'!A84:B265,2,0)</f>
        <v>#N/A</v>
      </c>
      <c r="B112" s="3" t="s">
        <v>123</v>
      </c>
      <c r="C112" s="4" t="s">
        <v>124</v>
      </c>
      <c r="D112" s="3" t="s">
        <v>11</v>
      </c>
      <c r="E112" s="4">
        <v>5000</v>
      </c>
      <c r="F112" s="4">
        <v>5000</v>
      </c>
      <c r="G112" s="4" t="s">
        <v>124</v>
      </c>
      <c r="H112" s="4" t="s">
        <v>124</v>
      </c>
      <c r="I112" s="3" t="s">
        <v>18</v>
      </c>
      <c r="J112" s="5"/>
    </row>
    <row r="113" spans="1:10" ht="15" customHeight="1">
      <c r="A113" t="e">
        <f>VLOOKUP(B113,'[1]accountsSFID'!A91:B272,2,0)</f>
        <v>#N/A</v>
      </c>
      <c r="B113" s="3" t="s">
        <v>123</v>
      </c>
      <c r="C113" s="4" t="s">
        <v>125</v>
      </c>
      <c r="D113" s="3" t="s">
        <v>11</v>
      </c>
      <c r="E113" s="4">
        <v>4750</v>
      </c>
      <c r="F113" s="4">
        <v>4750</v>
      </c>
      <c r="G113" s="4" t="s">
        <v>125</v>
      </c>
      <c r="H113" s="4" t="s">
        <v>125</v>
      </c>
      <c r="I113" s="3" t="s">
        <v>18</v>
      </c>
      <c r="J113" s="5"/>
    </row>
    <row r="114" spans="1:10" ht="15" customHeight="1">
      <c r="A114">
        <f>VLOOKUP(B114,'[1]accountsSFID'!A21:B202,2,0)</f>
        <v>0</v>
      </c>
      <c r="B114" s="3" t="s">
        <v>126</v>
      </c>
      <c r="C114" s="4" t="s">
        <v>127</v>
      </c>
      <c r="D114" s="3" t="s">
        <v>11</v>
      </c>
      <c r="E114" s="4">
        <v>2000</v>
      </c>
      <c r="F114" s="4">
        <v>2000</v>
      </c>
      <c r="G114" s="4" t="s">
        <v>127</v>
      </c>
      <c r="H114" s="4" t="s">
        <v>127</v>
      </c>
      <c r="I114" s="3" t="s">
        <v>18</v>
      </c>
      <c r="J114" s="5"/>
    </row>
    <row r="115" spans="1:10" ht="15" customHeight="1">
      <c r="A115">
        <f>VLOOKUP(B115,'[1]accountsSFID'!A51:B232,2,0)</f>
        <v>0</v>
      </c>
      <c r="B115" s="3" t="s">
        <v>126</v>
      </c>
      <c r="C115" s="4" t="s">
        <v>128</v>
      </c>
      <c r="D115" s="3" t="s">
        <v>11</v>
      </c>
      <c r="E115" s="4">
        <v>1250</v>
      </c>
      <c r="F115" s="4">
        <v>1250</v>
      </c>
      <c r="G115" s="4" t="s">
        <v>128</v>
      </c>
      <c r="H115" s="4" t="s">
        <v>128</v>
      </c>
      <c r="I115" s="3" t="s">
        <v>12</v>
      </c>
      <c r="J115" s="5"/>
    </row>
    <row r="116" spans="1:10" ht="15" customHeight="1">
      <c r="A116">
        <f>VLOOKUP(B116,'[1]accountsSFID'!A67:B248,2,0)</f>
        <v>0</v>
      </c>
      <c r="B116" s="3" t="s">
        <v>126</v>
      </c>
      <c r="C116" s="4" t="s">
        <v>129</v>
      </c>
      <c r="D116" s="3" t="s">
        <v>11</v>
      </c>
      <c r="E116" s="4">
        <v>1775</v>
      </c>
      <c r="F116" s="4">
        <v>1775</v>
      </c>
      <c r="G116" s="4" t="s">
        <v>129</v>
      </c>
      <c r="H116" s="4" t="s">
        <v>129</v>
      </c>
      <c r="I116" s="3" t="s">
        <v>18</v>
      </c>
      <c r="J116" s="5"/>
    </row>
    <row r="117" spans="1:10" ht="15" customHeight="1">
      <c r="A117">
        <f>VLOOKUP(B117,'[1]accountsSFID'!A99:B280,2,0)</f>
        <v>0</v>
      </c>
      <c r="B117" s="3" t="s">
        <v>126</v>
      </c>
      <c r="C117" s="4" t="s">
        <v>130</v>
      </c>
      <c r="D117" s="3" t="s">
        <v>11</v>
      </c>
      <c r="E117" s="4">
        <v>1000</v>
      </c>
      <c r="F117" s="4">
        <v>1000</v>
      </c>
      <c r="G117" s="4" t="s">
        <v>130</v>
      </c>
      <c r="H117" s="4" t="s">
        <v>130</v>
      </c>
      <c r="I117" s="3" t="s">
        <v>18</v>
      </c>
      <c r="J117" s="5"/>
    </row>
    <row r="118" spans="1:10" ht="15" customHeight="1">
      <c r="A118" t="e">
        <f>VLOOKUP(B118,'[1]accountsSFID'!A121:B302,2,0)</f>
        <v>#N/A</v>
      </c>
      <c r="B118" s="3" t="s">
        <v>131</v>
      </c>
      <c r="C118" s="4" t="s">
        <v>132</v>
      </c>
      <c r="D118" s="3" t="s">
        <v>11</v>
      </c>
      <c r="E118" s="4">
        <v>2000</v>
      </c>
      <c r="F118" s="4">
        <v>2000</v>
      </c>
      <c r="G118" s="4" t="s">
        <v>132</v>
      </c>
      <c r="H118" s="4" t="s">
        <v>132</v>
      </c>
      <c r="I118" s="3" t="s">
        <v>12</v>
      </c>
      <c r="J118" s="5"/>
    </row>
    <row r="119" spans="1:10" ht="15" customHeight="1">
      <c r="A119">
        <f>VLOOKUP(B119,'[1]accountsSFID'!A61:B242,2,0)</f>
        <v>0</v>
      </c>
      <c r="B119" s="3" t="s">
        <v>133</v>
      </c>
      <c r="C119" s="4" t="s">
        <v>134</v>
      </c>
      <c r="D119" s="3" t="s">
        <v>11</v>
      </c>
      <c r="E119" s="4">
        <v>9974</v>
      </c>
      <c r="F119" s="4">
        <v>9974</v>
      </c>
      <c r="G119" s="4" t="s">
        <v>134</v>
      </c>
      <c r="H119" s="4" t="s">
        <v>134</v>
      </c>
      <c r="I119" s="3" t="s">
        <v>18</v>
      </c>
      <c r="J119" s="5"/>
    </row>
    <row r="120" spans="1:10" ht="15" customHeight="1">
      <c r="A120">
        <f>VLOOKUP(B120,'[1]accountsSFID'!A65:B246,2,0)</f>
        <v>0</v>
      </c>
      <c r="B120" s="3" t="s">
        <v>133</v>
      </c>
      <c r="C120" s="4" t="s">
        <v>135</v>
      </c>
      <c r="D120" s="3" t="s">
        <v>11</v>
      </c>
      <c r="E120" s="4">
        <v>14980</v>
      </c>
      <c r="F120" s="4">
        <v>14980</v>
      </c>
      <c r="G120" s="4" t="s">
        <v>135</v>
      </c>
      <c r="H120" s="4" t="s">
        <v>135</v>
      </c>
      <c r="I120" s="3" t="s">
        <v>18</v>
      </c>
      <c r="J120" s="5"/>
    </row>
    <row r="121" spans="1:10" ht="15" customHeight="1">
      <c r="A121">
        <f>VLOOKUP(B121,'[1]accountsSFID'!A16:B197,2,0)</f>
        <v>0</v>
      </c>
      <c r="B121" s="3" t="s">
        <v>136</v>
      </c>
      <c r="C121" s="4" t="s">
        <v>137</v>
      </c>
      <c r="D121" s="3" t="s">
        <v>11</v>
      </c>
      <c r="E121" s="4">
        <v>1500</v>
      </c>
      <c r="F121" s="4">
        <v>1500</v>
      </c>
      <c r="G121" s="4" t="s">
        <v>137</v>
      </c>
      <c r="H121" s="4" t="s">
        <v>137</v>
      </c>
      <c r="I121" s="3" t="s">
        <v>12</v>
      </c>
      <c r="J121" s="5"/>
    </row>
    <row r="122" spans="1:10" ht="15" customHeight="1">
      <c r="A122">
        <f>VLOOKUP(B122,'[1]accountsSFID'!A59:B240,2,0)</f>
        <v>0</v>
      </c>
      <c r="B122" s="3" t="s">
        <v>138</v>
      </c>
      <c r="C122" s="4" t="s">
        <v>139</v>
      </c>
      <c r="D122" s="3" t="s">
        <v>11</v>
      </c>
      <c r="E122" s="4">
        <v>2250</v>
      </c>
      <c r="F122" s="4">
        <v>2250</v>
      </c>
      <c r="G122" s="4" t="s">
        <v>139</v>
      </c>
      <c r="H122" s="4" t="s">
        <v>139</v>
      </c>
      <c r="I122" s="3" t="s">
        <v>12</v>
      </c>
      <c r="J122" s="5"/>
    </row>
    <row r="123" spans="1:10" ht="15" customHeight="1">
      <c r="A123">
        <f>VLOOKUP(B123,'[1]accountsSFID'!A69:B250,2,0)</f>
        <v>0</v>
      </c>
      <c r="B123" s="3" t="s">
        <v>140</v>
      </c>
      <c r="C123" s="4" t="s">
        <v>141</v>
      </c>
      <c r="D123" s="3" t="s">
        <v>11</v>
      </c>
      <c r="E123" s="4">
        <v>500</v>
      </c>
      <c r="F123" s="4">
        <v>500</v>
      </c>
      <c r="G123" s="4" t="s">
        <v>141</v>
      </c>
      <c r="H123" s="4" t="s">
        <v>141</v>
      </c>
      <c r="I123" s="3" t="s">
        <v>15</v>
      </c>
      <c r="J123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Collier</cp:lastModifiedBy>
  <dcterms:modified xsi:type="dcterms:W3CDTF">2016-02-07T23:10:15Z</dcterms:modified>
  <cp:category/>
  <cp:version/>
  <cp:contentType/>
  <cp:contentStatus/>
  <cp:revision>1</cp:revision>
</cp:coreProperties>
</file>