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Foglio1" sheetId="1" r:id="rId1"/>
  </sheets>
  <definedNames>
    <definedName name="_xlnm.Print_Area" localSheetId="0">'Foglio1'!$A$1:$N$11</definedName>
    <definedName name="Excel_BuiltIn_Print_Area" localSheetId="0">'Foglio1'!$A$1:$N$5</definedName>
  </definedNames>
  <calcPr fullCalcOnLoad="1"/>
</workbook>
</file>

<file path=xl/sharedStrings.xml><?xml version="1.0" encoding="utf-8"?>
<sst xmlns="http://schemas.openxmlformats.org/spreadsheetml/2006/main" count="11" uniqueCount="11">
  <si>
    <t>mesi di competenza:</t>
  </si>
  <si>
    <t>Periodo:</t>
  </si>
  <si>
    <t>Anno:</t>
  </si>
  <si>
    <t xml:space="preserve">dal  </t>
  </si>
  <si>
    <t>al</t>
  </si>
  <si>
    <t>1 semestre</t>
  </si>
  <si>
    <t>1 trimestre</t>
  </si>
  <si>
    <t>2 trimestre</t>
  </si>
  <si>
    <t>2 semestre</t>
  </si>
  <si>
    <t>3 trimestre</t>
  </si>
  <si>
    <t>4 trimestre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</si>
</sst>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00&quot; €.&quot;"/>
    <numFmt numFmtId="167" formatCode="#,##0.00&quot; €.&quot;"/>
    <numFmt numFmtId="168" formatCode="DD/MM/YY"/>
  </numFmts>
  <fonts count="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E7" sqref="E7"/>
    </sheetView>
  </sheetViews>
  <sheetFormatPr defaultColWidth="10.28125" defaultRowHeight="12.75"/>
  <cols>
    <col min="1" max="1" width="22.00390625" style="0" customWidth="1"/>
    <col min="2" max="2" width="9.00390625" style="0" customWidth="1"/>
    <col min="3" max="4" width="9.7109375" style="0" customWidth="1"/>
    <col min="5" max="5" width="11.28125" style="0" customWidth="1"/>
    <col min="6" max="6" width="13.00390625" style="0" customWidth="1"/>
    <col min="7" max="7" width="11.57421875" style="0" customWidth="1"/>
    <col min="8" max="8" width="9.8515625" style="0" customWidth="1"/>
    <col min="9" max="9" width="10.140625" style="0" customWidth="1"/>
    <col min="10" max="11" width="10.7109375" style="0" customWidth="1"/>
    <col min="12" max="13" width="9.7109375" style="0" customWidth="1"/>
    <col min="14" max="14" width="1.8515625" style="0" customWidth="1"/>
    <col min="15" max="16384" width="9.7109375" style="0" customWidth="1"/>
  </cols>
  <sheetData>
    <row r="1" spans="1:8" ht="14.25">
      <c r="A1" s="1" t="s">
        <v>0</v>
      </c>
      <c r="B1" s="2">
        <v>3</v>
      </c>
      <c r="D1" s="1" t="s">
        <v>1</v>
      </c>
      <c r="E1" s="3">
        <f>UPPER(TEXT(E3,"MMMM")&amp;" - "&amp;TEXT(G3,"mmmm"))</f>
        <v>0</v>
      </c>
      <c r="F1" s="3"/>
      <c r="G1" s="1" t="s">
        <v>2</v>
      </c>
      <c r="H1" s="4">
        <v>2015</v>
      </c>
    </row>
    <row r="2" spans="1:14" ht="6" customHeight="1">
      <c r="A2" s="1"/>
      <c r="B2" s="5"/>
      <c r="D2" s="1"/>
      <c r="E2" s="6"/>
      <c r="F2" s="7"/>
      <c r="G2" s="1"/>
      <c r="H2" s="6"/>
      <c r="K2" s="8"/>
      <c r="L2" s="8"/>
      <c r="M2" s="8"/>
      <c r="N2" s="8"/>
    </row>
    <row r="3" spans="1:15" ht="14.25">
      <c r="A3" s="1"/>
      <c r="B3" s="9"/>
      <c r="D3" s="1" t="s">
        <v>3</v>
      </c>
      <c r="E3" s="10">
        <v>42005</v>
      </c>
      <c r="F3" s="11" t="s">
        <v>4</v>
      </c>
      <c r="G3" s="10">
        <f>LOOKUP(E3,K6:K9,L6:L9)</f>
        <v>42094</v>
      </c>
      <c r="H3">
        <f>" giorni: "&amp;O3</f>
        <v>0</v>
      </c>
      <c r="J3" s="12"/>
      <c r="K3" s="8"/>
      <c r="L3" s="8"/>
      <c r="M3" s="13">
        <f>DATE(H1,6,30)</f>
        <v>42185</v>
      </c>
      <c r="N3" s="8"/>
      <c r="O3" s="14">
        <f>G3-E3+1</f>
        <v>90</v>
      </c>
    </row>
    <row r="4" spans="1:14" ht="14.25">
      <c r="A4" s="15"/>
      <c r="B4" s="16"/>
      <c r="C4" s="17"/>
      <c r="D4" s="18"/>
      <c r="E4" s="19"/>
      <c r="F4" s="7"/>
      <c r="G4" s="1"/>
      <c r="H4" s="6"/>
      <c r="J4" s="12"/>
      <c r="K4" s="8"/>
      <c r="L4" s="8"/>
      <c r="M4" s="13">
        <f>DATE(H1,12,31)</f>
        <v>42369</v>
      </c>
      <c r="N4" s="8"/>
    </row>
    <row r="5" spans="1:14" ht="3" customHeight="1">
      <c r="A5" s="20"/>
      <c r="B5" s="16"/>
      <c r="C5" s="21"/>
      <c r="D5" s="20"/>
      <c r="E5" s="6"/>
      <c r="F5" s="7"/>
      <c r="G5" s="1"/>
      <c r="H5" s="6"/>
      <c r="J5" s="12"/>
      <c r="K5" s="8"/>
      <c r="L5" s="8"/>
      <c r="M5" s="8"/>
      <c r="N5" s="8"/>
    </row>
    <row r="6" spans="1:18" ht="14.25">
      <c r="A6" s="15"/>
      <c r="B6" s="16"/>
      <c r="C6" s="16"/>
      <c r="D6" s="16"/>
      <c r="I6" s="22" t="s">
        <v>5</v>
      </c>
      <c r="J6" s="23">
        <f>K6</f>
        <v>42005</v>
      </c>
      <c r="K6" s="13">
        <f>DATE(H1-1,12,31)+1</f>
        <v>42005</v>
      </c>
      <c r="L6" s="13">
        <f aca="true" t="shared" si="0" ref="L6:L8">K7-1</f>
        <v>42094</v>
      </c>
      <c r="M6" s="8" t="s">
        <v>6</v>
      </c>
      <c r="N6" s="8"/>
      <c r="O6" s="24"/>
      <c r="P6" s="25"/>
      <c r="R6" s="24"/>
    </row>
    <row r="7" spans="1:18" ht="14.25">
      <c r="A7" s="21"/>
      <c r="B7" s="26"/>
      <c r="C7" s="27"/>
      <c r="D7" s="28"/>
      <c r="E7" s="29">
        <v>42005</v>
      </c>
      <c r="J7" s="12"/>
      <c r="K7" s="13">
        <f>DATE(H1,3,31)+1</f>
        <v>42095</v>
      </c>
      <c r="L7" s="13">
        <f t="shared" si="0"/>
        <v>42185</v>
      </c>
      <c r="M7" s="8" t="s">
        <v>7</v>
      </c>
      <c r="N7" s="8"/>
      <c r="O7" s="30"/>
      <c r="P7" s="25"/>
      <c r="Q7" s="31"/>
      <c r="R7" s="30"/>
    </row>
    <row r="8" spans="1:14" ht="14.25">
      <c r="A8" s="21"/>
      <c r="B8" s="26"/>
      <c r="C8" s="27"/>
      <c r="D8" s="28"/>
      <c r="I8" s="22" t="s">
        <v>8</v>
      </c>
      <c r="J8" s="23">
        <f>K8</f>
        <v>42186</v>
      </c>
      <c r="K8" s="13">
        <f>DATE(H1,6,30)+1</f>
        <v>42186</v>
      </c>
      <c r="L8" s="13">
        <f t="shared" si="0"/>
        <v>42277</v>
      </c>
      <c r="M8" s="8" t="s">
        <v>9</v>
      </c>
      <c r="N8" s="8"/>
    </row>
    <row r="9" spans="1:14" ht="14.25">
      <c r="A9" s="21"/>
      <c r="B9" s="26"/>
      <c r="C9" s="27"/>
      <c r="D9" s="28"/>
      <c r="J9" s="12"/>
      <c r="K9" s="13">
        <f>DATE(H1,9,30)+1</f>
        <v>42278</v>
      </c>
      <c r="L9" s="13">
        <f>DATE(H1,12,31)</f>
        <v>42369</v>
      </c>
      <c r="M9" s="8" t="s">
        <v>10</v>
      </c>
      <c r="N9" s="8"/>
    </row>
    <row r="10" ht="6" customHeight="1"/>
    <row r="11" ht="6" customHeight="1"/>
    <row r="12" ht="14.25"/>
    <row r="13" ht="14.25"/>
    <row r="14" ht="14.25"/>
    <row r="15" ht="14.25"/>
    <row r="16" ht="14.25"/>
  </sheetData>
  <sheetProtection selectLockedCells="1" selectUnlockedCells="1"/>
  <mergeCells count="1">
    <mergeCell ref="E1:F1"/>
  </mergeCells>
  <dataValidations count="2">
    <dataValidation type="list" allowBlank="1" showErrorMessage="1" sqref="E3">
      <formula1>TEXT(IF($B$1=3,$K$6:$K$9,#REF!),"DD/MM/AAAA")</formula1>
      <formula2>0</formula2>
    </dataValidation>
    <dataValidation type="list" operator="equal" allowBlank="1" showErrorMessage="1" sqref="E7">
      <formula1>Foglio1!$J$6:$J$9</formula1>
    </dataValidation>
  </dataValidation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2015-08-05T15:18:43Z</cp:lastPrinted>
  <dcterms:created xsi:type="dcterms:W3CDTF">2015-08-05T15:17:15Z</dcterms:created>
  <dcterms:modified xsi:type="dcterms:W3CDTF">2016-01-24T15:22:45Z</dcterms:modified>
  <cp:category/>
  <cp:version/>
  <cp:contentType/>
  <cp:contentStatus/>
  <cp:revision>31</cp:revision>
</cp:coreProperties>
</file>