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activeTab="3"/>
  </bookViews>
  <sheets>
    <sheet name="QTR WISE" sheetId="1" r:id="rId1"/>
    <sheet name="PENDING CUSTOMERWISE" sheetId="2" r:id="rId2"/>
    <sheet name="CUSTOMERWISE" sheetId="3" r:id="rId3"/>
    <sheet name="INVOICE WISE" sheetId="4" r:id="rId4"/>
    <sheet name="Sheet1" sheetId="5" r:id="rId5"/>
  </sheets>
  <definedNames>
    <definedName name="_xlnm._FilterDatabase" localSheetId="2" hidden="1">CUSTOMERWISE!$A$10:$BI$210</definedName>
    <definedName name="_xlnm._FilterDatabase" localSheetId="3" hidden="1">'INVOICE WISE'!$A$10:$BI$156</definedName>
    <definedName name="_xlnm._FilterDatabase" localSheetId="1" hidden="1">'PENDING CUSTOMERWISE'!$A$10:$BI$34</definedName>
    <definedName name="_xlnm._FilterDatabase" localSheetId="0" hidden="1">'QTR WISE'!$A$10:$V$29</definedName>
    <definedName name="_xlnm.Print_Titles" localSheetId="3">'INVOICE WISE'!$10:$10</definedName>
    <definedName name="_xlnm.Print_Titles" localSheetId="1">'PENDING CUSTOMERWISE'!$10:$10</definedName>
    <definedName name="_xlnm.Print_Titles" localSheetId="0">'QTR WISE'!#REF!</definedName>
  </definedNames>
  <calcPr calcId="152511"/>
</workbook>
</file>

<file path=xl/calcChain.xml><?xml version="1.0" encoding="utf-8"?>
<calcChain xmlns="http://schemas.openxmlformats.org/spreadsheetml/2006/main">
  <c r="N211" i="3" l="1"/>
  <c r="M211" i="3"/>
  <c r="L211" i="3"/>
  <c r="N209" i="3"/>
  <c r="M209" i="3"/>
  <c r="L209" i="3"/>
  <c r="N207" i="3"/>
  <c r="M207" i="3"/>
  <c r="L207" i="3"/>
  <c r="N205" i="3"/>
  <c r="M205" i="3"/>
  <c r="L205" i="3"/>
  <c r="N203" i="3"/>
  <c r="M203" i="3"/>
  <c r="L203" i="3"/>
  <c r="N200" i="3"/>
  <c r="M200" i="3"/>
  <c r="L200" i="3"/>
  <c r="N198" i="3"/>
  <c r="M198" i="3"/>
  <c r="L198" i="3"/>
  <c r="N192" i="3"/>
  <c r="M192" i="3"/>
  <c r="L192" i="3"/>
  <c r="N190" i="3"/>
  <c r="M190" i="3"/>
  <c r="L190" i="3"/>
  <c r="N187" i="3"/>
  <c r="M187" i="3"/>
  <c r="L187" i="3"/>
  <c r="N184" i="3"/>
  <c r="M184" i="3"/>
  <c r="L184" i="3"/>
  <c r="N182" i="3"/>
  <c r="M182" i="3"/>
  <c r="L182" i="3"/>
  <c r="N180" i="3"/>
  <c r="M180" i="3"/>
  <c r="L180" i="3"/>
  <c r="N168" i="3"/>
  <c r="M168" i="3"/>
  <c r="L168" i="3"/>
  <c r="N163" i="3"/>
  <c r="M163" i="3"/>
  <c r="L163" i="3"/>
  <c r="N161" i="3"/>
  <c r="M161" i="3"/>
  <c r="L161" i="3"/>
  <c r="N158" i="3"/>
  <c r="M158" i="3"/>
  <c r="L158" i="3"/>
  <c r="N155" i="3"/>
  <c r="M155" i="3"/>
  <c r="L155" i="3"/>
  <c r="N150" i="3"/>
  <c r="M150" i="3"/>
  <c r="N147" i="3"/>
  <c r="M147" i="3"/>
  <c r="L147" i="3"/>
  <c r="N143" i="3"/>
  <c r="M143" i="3"/>
  <c r="L143" i="3"/>
  <c r="N140" i="3"/>
  <c r="M140" i="3"/>
  <c r="L140" i="3"/>
  <c r="N137" i="3"/>
  <c r="M137" i="3"/>
  <c r="L137" i="3"/>
  <c r="N134" i="3"/>
  <c r="M134" i="3"/>
  <c r="L134" i="3"/>
  <c r="N130" i="3"/>
  <c r="M130" i="3"/>
  <c r="L130" i="3"/>
  <c r="N126" i="3"/>
  <c r="M126" i="3"/>
  <c r="L126" i="3"/>
  <c r="N117" i="3"/>
  <c r="M117" i="3"/>
  <c r="L117" i="3"/>
  <c r="N115" i="3"/>
  <c r="M115" i="3"/>
  <c r="L115" i="3"/>
  <c r="N112" i="3"/>
  <c r="M112" i="3"/>
  <c r="L112" i="3"/>
  <c r="N110" i="3"/>
  <c r="M110" i="3"/>
  <c r="L110" i="3"/>
  <c r="N108" i="3"/>
  <c r="M108" i="3"/>
  <c r="L108" i="3"/>
  <c r="N106" i="3"/>
  <c r="M106" i="3"/>
  <c r="L106" i="3"/>
  <c r="N103" i="3"/>
  <c r="M103" i="3"/>
  <c r="L103" i="3"/>
  <c r="N99" i="3"/>
  <c r="M99" i="3"/>
  <c r="L99" i="3"/>
  <c r="N97" i="3"/>
  <c r="M97" i="3"/>
  <c r="L97" i="3"/>
  <c r="N95" i="3"/>
  <c r="M95" i="3"/>
  <c r="L95" i="3"/>
  <c r="N91" i="3"/>
  <c r="M91" i="3"/>
  <c r="L91" i="3"/>
  <c r="N85" i="3"/>
  <c r="M85" i="3"/>
  <c r="L85" i="3"/>
  <c r="N80" i="3"/>
  <c r="M80" i="3"/>
  <c r="L80" i="3"/>
  <c r="N75" i="3"/>
  <c r="M75" i="3"/>
  <c r="L75" i="3"/>
  <c r="N73" i="3"/>
  <c r="M73" i="3"/>
  <c r="L73" i="3"/>
  <c r="N70" i="3"/>
  <c r="M70" i="3"/>
  <c r="L70" i="3"/>
  <c r="N66" i="3"/>
  <c r="M66" i="3"/>
  <c r="L66" i="3"/>
  <c r="N64" i="3"/>
  <c r="M64" i="3"/>
  <c r="L64" i="3"/>
  <c r="N62" i="3"/>
  <c r="M62" i="3"/>
  <c r="L62" i="3"/>
  <c r="N56" i="3"/>
  <c r="M56" i="3"/>
  <c r="L56" i="3"/>
  <c r="N54" i="3"/>
  <c r="M54" i="3"/>
  <c r="L54" i="3"/>
  <c r="N51" i="3"/>
  <c r="M51" i="3"/>
  <c r="L51" i="3"/>
  <c r="N49" i="3"/>
  <c r="M49" i="3"/>
  <c r="L49" i="3"/>
  <c r="N47" i="3"/>
  <c r="M47" i="3"/>
  <c r="L47" i="3"/>
  <c r="N44" i="3"/>
  <c r="M44" i="3"/>
  <c r="L44" i="3"/>
  <c r="N42" i="3"/>
  <c r="M42" i="3"/>
  <c r="L42" i="3"/>
  <c r="N27" i="3"/>
  <c r="M27" i="3"/>
  <c r="L27" i="3"/>
  <c r="N23" i="3"/>
  <c r="M23" i="3"/>
  <c r="L23" i="3"/>
  <c r="N17" i="3"/>
  <c r="M17" i="3"/>
  <c r="L17" i="3"/>
  <c r="N14" i="3"/>
  <c r="M14" i="3"/>
  <c r="L14" i="3"/>
  <c r="N34" i="2"/>
  <c r="M34" i="2"/>
  <c r="L34" i="2"/>
  <c r="N32" i="2"/>
  <c r="M32" i="2"/>
  <c r="L32" i="2"/>
  <c r="N30" i="2"/>
  <c r="M30" i="2"/>
  <c r="L30" i="2"/>
  <c r="N20" i="2"/>
  <c r="M20" i="2"/>
  <c r="L20" i="2"/>
  <c r="N17" i="2"/>
  <c r="M17" i="2"/>
  <c r="L17" i="2"/>
  <c r="N15" i="2"/>
  <c r="M15" i="2"/>
  <c r="L15" i="2"/>
  <c r="N156" i="4"/>
  <c r="M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L81" i="4"/>
  <c r="O80" i="4"/>
  <c r="L79" i="4"/>
  <c r="L156" i="4" s="1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6" i="4"/>
  <c r="O15" i="4"/>
  <c r="O14" i="4"/>
  <c r="O13" i="4"/>
  <c r="O12" i="4"/>
  <c r="O11" i="4"/>
  <c r="O102" i="3"/>
  <c r="O72" i="3"/>
  <c r="O136" i="3"/>
  <c r="O197" i="3"/>
  <c r="O16" i="3"/>
  <c r="O15" i="3"/>
  <c r="O146" i="3"/>
  <c r="O79" i="3"/>
  <c r="O111" i="3"/>
  <c r="O112" i="3" s="1"/>
  <c r="O105" i="3"/>
  <c r="O61" i="3"/>
  <c r="O125" i="3"/>
  <c r="O124" i="3"/>
  <c r="O104" i="3"/>
  <c r="O106" i="3" s="1"/>
  <c r="O142" i="3"/>
  <c r="O46" i="3"/>
  <c r="O96" i="3"/>
  <c r="O97" i="3" s="1"/>
  <c r="O139" i="3"/>
  <c r="O206" i="3"/>
  <c r="O207" i="3" s="1"/>
  <c r="O133" i="3"/>
  <c r="O13" i="3"/>
  <c r="O98" i="3"/>
  <c r="O99" i="3" s="1"/>
  <c r="O26" i="3"/>
  <c r="O123" i="3"/>
  <c r="O94" i="3"/>
  <c r="O93" i="3"/>
  <c r="O63" i="3"/>
  <c r="O64" i="3" s="1"/>
  <c r="O92" i="3"/>
  <c r="O179" i="3"/>
  <c r="O178" i="3"/>
  <c r="O69" i="3"/>
  <c r="O177" i="3"/>
  <c r="O176" i="3"/>
  <c r="O135" i="3"/>
  <c r="O122" i="3"/>
  <c r="O109" i="3"/>
  <c r="O110" i="3" s="1"/>
  <c r="O196" i="3"/>
  <c r="O210" i="3"/>
  <c r="O211" i="3" s="1"/>
  <c r="O141" i="3"/>
  <c r="O143" i="3" s="1"/>
  <c r="O12" i="3"/>
  <c r="O41" i="3"/>
  <c r="O50" i="3"/>
  <c r="O51" i="3" s="1"/>
  <c r="O11" i="3"/>
  <c r="O202" i="3"/>
  <c r="O129" i="3"/>
  <c r="O40" i="3"/>
  <c r="O157" i="3"/>
  <c r="O156" i="3"/>
  <c r="O204" i="3"/>
  <c r="O205" i="3" s="1"/>
  <c r="O39" i="3"/>
  <c r="O38" i="3"/>
  <c r="O78" i="3"/>
  <c r="O37" i="3"/>
  <c r="O36" i="3"/>
  <c r="O107" i="3"/>
  <c r="O108" i="3" s="1"/>
  <c r="O145" i="3"/>
  <c r="O154" i="3"/>
  <c r="O153" i="3"/>
  <c r="O35" i="3"/>
  <c r="O34" i="3"/>
  <c r="O33" i="3"/>
  <c r="O32" i="3"/>
  <c r="O31" i="3"/>
  <c r="O208" i="3"/>
  <c r="O209" i="3" s="1"/>
  <c r="O152" i="3"/>
  <c r="O151" i="3"/>
  <c r="O175" i="3"/>
  <c r="O174" i="3"/>
  <c r="O22" i="3"/>
  <c r="O21" i="3"/>
  <c r="O20" i="3"/>
  <c r="O19" i="3"/>
  <c r="O18" i="3"/>
  <c r="O77" i="3"/>
  <c r="L149" i="3"/>
  <c r="O149" i="3" s="1"/>
  <c r="O30" i="3"/>
  <c r="L148" i="3"/>
  <c r="L150" i="3" s="1"/>
  <c r="O199" i="3"/>
  <c r="O200" i="3" s="1"/>
  <c r="O29" i="3"/>
  <c r="O76" i="3"/>
  <c r="O53" i="3"/>
  <c r="O90" i="3"/>
  <c r="O160" i="3"/>
  <c r="O84" i="3"/>
  <c r="O60" i="3"/>
  <c r="O59" i="3"/>
  <c r="O25" i="3"/>
  <c r="O114" i="3"/>
  <c r="O181" i="3"/>
  <c r="O182" i="3" s="1"/>
  <c r="O89" i="3"/>
  <c r="O88" i="3"/>
  <c r="O201" i="3"/>
  <c r="O87" i="3"/>
  <c r="O68" i="3"/>
  <c r="O58" i="3"/>
  <c r="O167" i="3"/>
  <c r="O166" i="3"/>
  <c r="O116" i="3"/>
  <c r="O117" i="3" s="1"/>
  <c r="O159" i="3"/>
  <c r="O161" i="3" s="1"/>
  <c r="O195" i="3"/>
  <c r="O28" i="3"/>
  <c r="O101" i="3"/>
  <c r="O165" i="3"/>
  <c r="O55" i="3"/>
  <c r="O56" i="3" s="1"/>
  <c r="O194" i="3"/>
  <c r="O128" i="3"/>
  <c r="O86" i="3"/>
  <c r="O74" i="3"/>
  <c r="O75" i="3" s="1"/>
  <c r="O71" i="3"/>
  <c r="O73" i="3" s="1"/>
  <c r="O173" i="3"/>
  <c r="O121" i="3"/>
  <c r="O120" i="3"/>
  <c r="O119" i="3"/>
  <c r="O65" i="3"/>
  <c r="O66" i="3" s="1"/>
  <c r="O172" i="3"/>
  <c r="O67" i="3"/>
  <c r="O100" i="3"/>
  <c r="O83" i="3"/>
  <c r="O82" i="3"/>
  <c r="O24" i="3"/>
  <c r="O138" i="3"/>
  <c r="O140" i="3" s="1"/>
  <c r="O191" i="3"/>
  <c r="O192" i="3" s="1"/>
  <c r="O57" i="3"/>
  <c r="O144" i="3"/>
  <c r="O186" i="3"/>
  <c r="O185" i="3"/>
  <c r="O171" i="3"/>
  <c r="O170" i="3"/>
  <c r="O183" i="3"/>
  <c r="O184" i="3" s="1"/>
  <c r="O45" i="3"/>
  <c r="O113" i="3"/>
  <c r="O52" i="3"/>
  <c r="O169" i="3"/>
  <c r="O132" i="3"/>
  <c r="O131" i="3"/>
  <c r="O127" i="3"/>
  <c r="O130" i="3" s="1"/>
  <c r="O164" i="3"/>
  <c r="O189" i="3"/>
  <c r="O188" i="3"/>
  <c r="O43" i="3"/>
  <c r="O44" i="3" s="1"/>
  <c r="O48" i="3"/>
  <c r="O49" i="3" s="1"/>
  <c r="O81" i="3"/>
  <c r="O193" i="3"/>
  <c r="O162" i="3"/>
  <c r="O163" i="3" s="1"/>
  <c r="O19" i="2"/>
  <c r="O29" i="2"/>
  <c r="O28" i="2"/>
  <c r="O27" i="2"/>
  <c r="O26" i="2"/>
  <c r="O18" i="2"/>
  <c r="O16" i="2"/>
  <c r="O33" i="2"/>
  <c r="O34" i="2" s="1"/>
  <c r="O25" i="2"/>
  <c r="O24" i="2"/>
  <c r="O14" i="2"/>
  <c r="O31" i="2"/>
  <c r="O13" i="2"/>
  <c r="O12" i="2"/>
  <c r="O23" i="2"/>
  <c r="O22" i="2"/>
  <c r="O21" i="2"/>
  <c r="O11" i="2"/>
  <c r="N29" i="1"/>
  <c r="M29" i="1"/>
  <c r="O148" i="3" l="1"/>
  <c r="O150" i="3" s="1"/>
  <c r="O126" i="3"/>
  <c r="M212" i="3"/>
  <c r="L35" i="2"/>
  <c r="O190" i="3"/>
  <c r="O168" i="3"/>
  <c r="O134" i="3"/>
  <c r="O180" i="3"/>
  <c r="O62" i="3"/>
  <c r="O103" i="3"/>
  <c r="O42" i="3"/>
  <c r="O137" i="3"/>
  <c r="O91" i="3"/>
  <c r="O155" i="3"/>
  <c r="O158" i="3"/>
  <c r="O95" i="3"/>
  <c r="O54" i="3"/>
  <c r="O47" i="3"/>
  <c r="O27" i="3"/>
  <c r="O85" i="3"/>
  <c r="O147" i="3"/>
  <c r="O203" i="3"/>
  <c r="O80" i="3"/>
  <c r="L212" i="3"/>
  <c r="N212" i="3"/>
  <c r="O187" i="3"/>
  <c r="O23" i="3"/>
  <c r="O17" i="3"/>
  <c r="O198" i="3"/>
  <c r="O70" i="3"/>
  <c r="O115" i="3"/>
  <c r="O14" i="3"/>
  <c r="O20" i="2"/>
  <c r="N35" i="2"/>
  <c r="O30" i="2"/>
  <c r="O17" i="2"/>
  <c r="O32" i="2"/>
  <c r="O15" i="2"/>
  <c r="M35" i="2"/>
  <c r="L29" i="1"/>
  <c r="O79" i="4"/>
  <c r="O156" i="4" s="1"/>
  <c r="O212" i="3" l="1"/>
  <c r="O35" i="2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29" i="1" l="1"/>
  <c r="O31" i="1" s="1"/>
</calcChain>
</file>

<file path=xl/comments1.xml><?xml version="1.0" encoding="utf-8"?>
<comments xmlns="http://schemas.openxmlformats.org/spreadsheetml/2006/main">
  <authors>
    <author>Author</author>
  </authors>
  <commentList>
    <comment ref="N114" authorId="0" shapeId="0">
      <text>
        <r>
          <rPr>
            <b/>
            <sz val="9"/>
            <color indexed="81"/>
            <rFont val="Tahoma"/>
            <family val="2"/>
          </rPr>
          <t>SUBIN
FREIGHT CHARGES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N68" authorId="0" shapeId="0">
      <text>
        <r>
          <rPr>
            <b/>
            <sz val="9"/>
            <color indexed="81"/>
            <rFont val="Tahoma"/>
            <family val="2"/>
          </rPr>
          <t>SUBIN
FREIGHT CHARGES</t>
        </r>
      </text>
    </comment>
  </commentList>
</comments>
</file>

<file path=xl/sharedStrings.xml><?xml version="1.0" encoding="utf-8"?>
<sst xmlns="http://schemas.openxmlformats.org/spreadsheetml/2006/main" count="3911" uniqueCount="863">
  <si>
    <t>ENPRO INDUSTRIES PVT LTD</t>
  </si>
  <si>
    <t>215/2, 216,218,219 MARKAL ALANDI ROAD,MARKAL, TAL.KHED, DIST.PUNE</t>
  </si>
  <si>
    <t>PUNE - 412 105</t>
  </si>
  <si>
    <t>THE DETAIL STATEMENT OF  FORM-I &amp; C-FORM  &amp; E-I TRANSACTIONS</t>
  </si>
  <si>
    <t>PERIOD :APR 2012 TO MAR 2013</t>
  </si>
  <si>
    <t>SR. NO.</t>
  </si>
  <si>
    <t>P.O. NO.</t>
  </si>
  <si>
    <t>P.O. DATE</t>
  </si>
  <si>
    <t>INV   NO.</t>
  </si>
  <si>
    <t>INV DATE</t>
  </si>
  <si>
    <t>CONSIGNEE NAME</t>
  </si>
  <si>
    <t>FORM</t>
  </si>
  <si>
    <t>CUSTOMERS NAME</t>
  </si>
  <si>
    <t>ITEM   DESCRIPTION</t>
  </si>
  <si>
    <t>QTY</t>
  </si>
  <si>
    <t>UNIT</t>
  </si>
  <si>
    <t>ASSESSABLE VALUE</t>
  </si>
  <si>
    <t>CST 2%</t>
  </si>
  <si>
    <t>FREIGHT</t>
  </si>
  <si>
    <t>GRAND  TOTAL</t>
  </si>
  <si>
    <t>LR NO. / DATE</t>
  </si>
  <si>
    <t>W.O.   NO.</t>
  </si>
  <si>
    <t>CUSTOMER CST NO.</t>
  </si>
  <si>
    <t>CUSTOMER BST NO.</t>
  </si>
  <si>
    <t>E-1 FORM NO.</t>
  </si>
  <si>
    <t>ISSUING STATE</t>
  </si>
  <si>
    <t>06.04.11</t>
  </si>
  <si>
    <t>18.04.2012</t>
  </si>
  <si>
    <t>M/S CREST STEEL &amp; POWER PVT.LTD.</t>
  </si>
  <si>
    <t>FORM E1</t>
  </si>
  <si>
    <t>LUBE OIL SYSTEM</t>
  </si>
  <si>
    <t>NO</t>
  </si>
  <si>
    <t>632836 / 18/04/12</t>
  </si>
  <si>
    <t>13/02/4064/C</t>
  </si>
  <si>
    <t>06.02.12</t>
  </si>
  <si>
    <t>23.04.2012</t>
  </si>
  <si>
    <t>SRI SARVARAYA SUGARS LTD.</t>
  </si>
  <si>
    <t>FORM C</t>
  </si>
  <si>
    <t>SRI SARVARAYA SUGARS LIMITED</t>
  </si>
  <si>
    <t>SPARES FOR LUBE OIL SYSTEM</t>
  </si>
  <si>
    <t>NOS</t>
  </si>
  <si>
    <t>016620144/ 23.04.12</t>
  </si>
  <si>
    <t>S-11168</t>
  </si>
  <si>
    <t>KDA/05/2/1158</t>
  </si>
  <si>
    <t>PETROCHEMICALS/75000/03242/3D</t>
  </si>
  <si>
    <t>02.07.11</t>
  </si>
  <si>
    <t>21.05.2012</t>
  </si>
  <si>
    <t>ONGC MANGALORE PETROLCHEMICALS LTD.</t>
  </si>
  <si>
    <t>LARSEN &amp; TOUBRO LIMITED. BANGALORE</t>
  </si>
  <si>
    <t>SPARES FOR DOSING SYSTEM</t>
  </si>
  <si>
    <t>100043/21.05.12</t>
  </si>
  <si>
    <t>S-10191</t>
  </si>
  <si>
    <t>6907-113-LZ-PO-5140/0110/0427</t>
  </si>
  <si>
    <t>18.02.11</t>
  </si>
  <si>
    <t>10.05.2012</t>
  </si>
  <si>
    <t>BRAHMAPUTRA CRACKER &amp; POLYMER LTD.</t>
  </si>
  <si>
    <t>ENGINEERS INDIA LTD.ASSAM</t>
  </si>
  <si>
    <t>CHEMICAL DOSING SYSTEM</t>
  </si>
  <si>
    <t>2         2</t>
  </si>
  <si>
    <t>NOS             LOT</t>
  </si>
  <si>
    <t>10177 AB</t>
  </si>
  <si>
    <t>LOA/SPPL/ESSAR/2011/030</t>
  </si>
  <si>
    <t>25.07.11</t>
  </si>
  <si>
    <t>25.05.2012</t>
  </si>
  <si>
    <t>MATIX FERTILISERS &amp; CHEMICALS LTD.</t>
  </si>
  <si>
    <t>SKODA POWER LTD.HARYANA</t>
  </si>
  <si>
    <t>SET</t>
  </si>
  <si>
    <t>1106309 / 26.05.12</t>
  </si>
  <si>
    <t>28.05.2012</t>
  </si>
  <si>
    <t>1106310 / 28.05.12</t>
  </si>
  <si>
    <t>13.04.12</t>
  </si>
  <si>
    <t>SIEMENS LTD. VADODARA</t>
  </si>
  <si>
    <t>SIEMENS LTD. GUJARAT</t>
  </si>
  <si>
    <t>017280734 / 28/05/12</t>
  </si>
  <si>
    <t>20.03.12</t>
  </si>
  <si>
    <t>06.06.2012</t>
  </si>
  <si>
    <t>SHREE RENUKA SUGARS LTD.</t>
  </si>
  <si>
    <t>SHREE RENUKA SUGARS LTD</t>
  </si>
  <si>
    <t>017013356 / 09/06/12</t>
  </si>
  <si>
    <t>S-11188</t>
  </si>
  <si>
    <t>29730009165C</t>
  </si>
  <si>
    <t>29730009165V</t>
  </si>
  <si>
    <t>1122-6823</t>
  </si>
  <si>
    <t>22.03.12</t>
  </si>
  <si>
    <t xml:space="preserve">SHRI BAJRANG POWER &amp; ISPAT LTD. </t>
  </si>
  <si>
    <t>017013334 / 09/06/12</t>
  </si>
  <si>
    <t>S-11189</t>
  </si>
  <si>
    <t>10/04/4374-C</t>
  </si>
  <si>
    <t>1213-0405</t>
  </si>
  <si>
    <t>21.04.12</t>
  </si>
  <si>
    <t>S-12019</t>
  </si>
  <si>
    <t>10/8/1906-C</t>
  </si>
  <si>
    <t>12.09.11</t>
  </si>
  <si>
    <t>JK PAPER LTD.</t>
  </si>
  <si>
    <t>SIEMENS LTD. ORISSA</t>
  </si>
  <si>
    <t>407115 / 06.06.12</t>
  </si>
  <si>
    <t>RL II C49 (CENTRAL)</t>
  </si>
  <si>
    <t>03.05.12</t>
  </si>
  <si>
    <t>07.06.2012</t>
  </si>
  <si>
    <t>GODAVARI BIOREFINERIES LTD.</t>
  </si>
  <si>
    <t>GODAVARI BIOREFINERIES LTD</t>
  </si>
  <si>
    <t>017013360 / 09/06/12</t>
  </si>
  <si>
    <t>S-12023</t>
  </si>
  <si>
    <t>5025083-8</t>
  </si>
  <si>
    <t>5020083-5</t>
  </si>
  <si>
    <t>JMO/7364162</t>
  </si>
  <si>
    <t>10.02.12</t>
  </si>
  <si>
    <t>13.07.2012</t>
  </si>
  <si>
    <t>RELIANCE INDUSTRIES LIMITED.</t>
  </si>
  <si>
    <t>FORM I</t>
  </si>
  <si>
    <t>RELIANCE INDUSTRIES LIMITED. GUJARAT</t>
  </si>
  <si>
    <t>017249050 / 13.07.12</t>
  </si>
  <si>
    <t>S-11181</t>
  </si>
  <si>
    <t>20.04.12</t>
  </si>
  <si>
    <t>09.06.2012</t>
  </si>
  <si>
    <t>EMAMI PAPER MILLS LTD.</t>
  </si>
  <si>
    <t>017013345 / 09/06/12</t>
  </si>
  <si>
    <t>S-12021</t>
  </si>
  <si>
    <t>1174 (CENTRAL)</t>
  </si>
  <si>
    <t>29.09.11</t>
  </si>
  <si>
    <t>28.06.2012</t>
  </si>
  <si>
    <t>GULBARGA POWER PVT.LTD.</t>
  </si>
  <si>
    <t>SIEMENS LTD.BANGALORE</t>
  </si>
  <si>
    <t>21974 / 28/06/12</t>
  </si>
  <si>
    <t>21975 / 28/06/12</t>
  </si>
  <si>
    <t>3582/14.03.12</t>
  </si>
  <si>
    <t>10191-C</t>
  </si>
  <si>
    <t>29.04.11</t>
  </si>
  <si>
    <t>29.06.2012</t>
  </si>
  <si>
    <t>NATIONAL FERTILIZER LTD.</t>
  </si>
  <si>
    <t>SIEMENS LTD.PUNJAB</t>
  </si>
  <si>
    <t>640955 / 29.06.12</t>
  </si>
  <si>
    <t xml:space="preserve">1         1 </t>
  </si>
  <si>
    <t>NO           SET</t>
  </si>
  <si>
    <t>640956 / 29.06.12</t>
  </si>
  <si>
    <t>30.06.2012</t>
  </si>
  <si>
    <t>SIEMENS LTD BHILAI</t>
  </si>
  <si>
    <t>10/08/1906-C</t>
  </si>
  <si>
    <t>13/02/4064C</t>
  </si>
  <si>
    <t>03.04.12</t>
  </si>
  <si>
    <t>HPCL-MITTAL ENERGY LTD.</t>
  </si>
  <si>
    <t>HPCL-MITTAL ENERGY LIMITED</t>
  </si>
  <si>
    <t>SETS</t>
  </si>
  <si>
    <t>017248626 / 30/06/12</t>
  </si>
  <si>
    <t>S-12011</t>
  </si>
  <si>
    <t>29.04.2011</t>
  </si>
  <si>
    <t>03.07.2012</t>
  </si>
  <si>
    <t>NATIONAL FERTILIZERS LIMITED (NFL)</t>
  </si>
  <si>
    <t>SIEMENS LIMITED LUDHIANA</t>
  </si>
  <si>
    <t>DSMA/MM/PO-3007</t>
  </si>
  <si>
    <t>03.03.12</t>
  </si>
  <si>
    <t>04.07.2012</t>
  </si>
  <si>
    <t>DHAMPUR SUGARS MILLS LTD.</t>
  </si>
  <si>
    <t>DHAMPUR SUGARS MILLS LTD. UTTAR PRADESH</t>
  </si>
  <si>
    <t>S-11184</t>
  </si>
  <si>
    <t>DM-5000426</t>
  </si>
  <si>
    <t>REFINERY/75000-08496/PAJ</t>
  </si>
  <si>
    <t>03.07.12</t>
  </si>
  <si>
    <t>MANGLORE REFINERY &amp; PETROCHEMICALS LTD. (MRPL)</t>
  </si>
  <si>
    <t>112036 / 06/07/12</t>
  </si>
  <si>
    <t>S-12049</t>
  </si>
  <si>
    <t>UNIT SYSTEM/75000-08309/KW</t>
  </si>
  <si>
    <t>21.06.12</t>
  </si>
  <si>
    <t>11.07.2012</t>
  </si>
  <si>
    <t>112043 / 11.07.12</t>
  </si>
  <si>
    <t>S-12048</t>
  </si>
  <si>
    <t>S</t>
  </si>
  <si>
    <t>04.04.12</t>
  </si>
  <si>
    <t>ITC LIMITED</t>
  </si>
  <si>
    <t>ITC LIMITED. ANDHRA PRADESH</t>
  </si>
  <si>
    <t>S-12013</t>
  </si>
  <si>
    <t>WGL/09/04/1025/75-76</t>
  </si>
  <si>
    <t>31.01.2011</t>
  </si>
  <si>
    <t>25.07.2012</t>
  </si>
  <si>
    <t>BHUSHAN POWER &amp; STEEL LTD.</t>
  </si>
  <si>
    <t>16111 / 25.07.12</t>
  </si>
  <si>
    <t>RHRM1R3115/23630750</t>
  </si>
  <si>
    <t>30.05.12</t>
  </si>
  <si>
    <t>28.07.2012</t>
  </si>
  <si>
    <t>INDIAN OIL CORPORATIONLTD.</t>
  </si>
  <si>
    <t>INDIAN OIL CORPORATIONLTD. HALDIA</t>
  </si>
  <si>
    <t>S-12036</t>
  </si>
  <si>
    <t>STDE-8047-ARS/2011-12/01</t>
  </si>
  <si>
    <t>18.05.12</t>
  </si>
  <si>
    <t>ARS METALS LIMITED</t>
  </si>
  <si>
    <t>SHIN THERMO DYNAMIC ENGINEERING PVT.L TD.</t>
  </si>
  <si>
    <t>PNA-35815 / 28.07.12</t>
  </si>
  <si>
    <t>30.07.2012</t>
  </si>
  <si>
    <t>PNA-35824 / 30.07.12</t>
  </si>
  <si>
    <t>STDE-8047-ARS/2011-12/09</t>
  </si>
  <si>
    <t>21.10.12</t>
  </si>
  <si>
    <t>SKID MOUNTED PIPING ASSEMBLY</t>
  </si>
  <si>
    <t>31.01.11</t>
  </si>
  <si>
    <t>31.07.2012</t>
  </si>
  <si>
    <t>4              1</t>
  </si>
  <si>
    <t>NOS           SET</t>
  </si>
  <si>
    <t>16112 / 31.07.12</t>
  </si>
  <si>
    <t>10.05.12</t>
  </si>
  <si>
    <t>09.08.2012</t>
  </si>
  <si>
    <t>KRBL LIMITED</t>
  </si>
  <si>
    <t>KRBL LIMITED. UTTAR PRADESH</t>
  </si>
  <si>
    <t>S-12026</t>
  </si>
  <si>
    <t>27.05.12</t>
  </si>
  <si>
    <t>11.08.2012</t>
  </si>
  <si>
    <t>S-12029</t>
  </si>
  <si>
    <t>20.08.2012</t>
  </si>
  <si>
    <t>SRI SARVARAYA SUGARS LIMITED.</t>
  </si>
  <si>
    <t>CPP11A050/4100052513</t>
  </si>
  <si>
    <t>08.03.12</t>
  </si>
  <si>
    <t>21.08.2012</t>
  </si>
  <si>
    <t>HINDUSTAN ZINC LIMITED.</t>
  </si>
  <si>
    <t>HINDUSTAN ZINC LIMITED. RAJASTHAN</t>
  </si>
  <si>
    <t>s-11143</t>
  </si>
  <si>
    <t>2744/2132</t>
  </si>
  <si>
    <t>07.11.12</t>
  </si>
  <si>
    <t>SRF LIMITED.</t>
  </si>
  <si>
    <t>10.07.12</t>
  </si>
  <si>
    <t>11.02.2013</t>
  </si>
  <si>
    <t>A.P.K.GREEN ENERGY CO.LIMITED</t>
  </si>
  <si>
    <t>FORM H</t>
  </si>
  <si>
    <t>M/S T D POWER SYSTEM LIMITED</t>
  </si>
  <si>
    <t>TAP/WB02123100</t>
  </si>
  <si>
    <t>13.08.12</t>
  </si>
  <si>
    <t>31.08.2012</t>
  </si>
  <si>
    <t>DRESSER-RAND INDIA PVT. LTD.</t>
  </si>
  <si>
    <t>DRESSER RAND INDIA PRIVATE LIMITED</t>
  </si>
  <si>
    <t>S-12068</t>
  </si>
  <si>
    <t>MKL-86</t>
  </si>
  <si>
    <t>12.06.12</t>
  </si>
  <si>
    <t>05.09.2012</t>
  </si>
  <si>
    <t>S-12044</t>
  </si>
  <si>
    <t>08.03.11</t>
  </si>
  <si>
    <t>07.09.2012</t>
  </si>
  <si>
    <t>SHANTHA PROJECTS LIMITED.</t>
  </si>
  <si>
    <t>PP/12-13-00064</t>
  </si>
  <si>
    <t>25.08.12</t>
  </si>
  <si>
    <t>08.09.2012</t>
  </si>
  <si>
    <t>S. K. SARAWAGI &amp; CO. PVT. LTD.</t>
  </si>
  <si>
    <t>S. K. SARAWAGI &amp; CO. PVT. LTD. RAIPUR</t>
  </si>
  <si>
    <t>S-12034</t>
  </si>
  <si>
    <t>10/08/1995-C.D.V.27.04.04</t>
  </si>
  <si>
    <t>19.05.11</t>
  </si>
  <si>
    <t>10.09.2012</t>
  </si>
  <si>
    <t>ABG ENERGY(GUJARAT) LIMITED.</t>
  </si>
  <si>
    <t>23953/10.09.12</t>
  </si>
  <si>
    <t>11031 AB</t>
  </si>
  <si>
    <t>3                        2</t>
  </si>
  <si>
    <t>NOS                   SET</t>
  </si>
  <si>
    <t>23952/10.09.12</t>
  </si>
  <si>
    <t>9540000561(REV. 0)</t>
  </si>
  <si>
    <t>12.09.2012</t>
  </si>
  <si>
    <t>S-12033</t>
  </si>
  <si>
    <t>25.07.12</t>
  </si>
  <si>
    <t>S-12067</t>
  </si>
  <si>
    <t>06.08.12</t>
  </si>
  <si>
    <t>TRINETRA CEMENT LTD.</t>
  </si>
  <si>
    <t>TRINETRA CEMENT LTD</t>
  </si>
  <si>
    <t>S-12069</t>
  </si>
  <si>
    <t>4502724851(REV. 1)</t>
  </si>
  <si>
    <t>27.05.10</t>
  </si>
  <si>
    <t>18.09.2012</t>
  </si>
  <si>
    <t>LAKSHMI SUGAR MILLS CO. LTD.</t>
  </si>
  <si>
    <t>SIEMENS LTD. UTTARKHAND</t>
  </si>
  <si>
    <t>23957/18.09.12</t>
  </si>
  <si>
    <t>RS-5030643</t>
  </si>
  <si>
    <t>1JJG/XM4/7358611</t>
  </si>
  <si>
    <t>11.01.12</t>
  </si>
  <si>
    <t>24.09.2012</t>
  </si>
  <si>
    <t>20162/24.06.12</t>
  </si>
  <si>
    <t>DSM/B&amp;DHAMPUR/DPR23089</t>
  </si>
  <si>
    <t>28.06.12</t>
  </si>
  <si>
    <t>26.09.2012</t>
  </si>
  <si>
    <t>S-12057</t>
  </si>
  <si>
    <t>24.02.12</t>
  </si>
  <si>
    <t>29.09.2012</t>
  </si>
  <si>
    <t>S-11175</t>
  </si>
  <si>
    <t>20.06.12</t>
  </si>
  <si>
    <t>S-12045</t>
  </si>
  <si>
    <t>75000/09390 /KW</t>
  </si>
  <si>
    <t>21.09.2012</t>
  </si>
  <si>
    <t>05.10.2012</t>
  </si>
  <si>
    <t>MANGALORE REFINERY AND PETROCHEMICALS LIMITED</t>
  </si>
  <si>
    <t>16038960 / 05.10.2012</t>
  </si>
  <si>
    <t>S-12086</t>
  </si>
  <si>
    <t>04.09.2012</t>
  </si>
  <si>
    <t>16.10.2012</t>
  </si>
  <si>
    <t>GODAVARI REFINERIES LTD</t>
  </si>
  <si>
    <t>18085874 / 19.10.2012</t>
  </si>
  <si>
    <t>S-12080</t>
  </si>
  <si>
    <t>5025083 8</t>
  </si>
  <si>
    <t>5020083 5</t>
  </si>
  <si>
    <t>LMTG/T27/21000/05853/MCK</t>
  </si>
  <si>
    <t>25.06.2011</t>
  </si>
  <si>
    <t>17.10.2012</t>
  </si>
  <si>
    <t>L AND T MHI TURBINE GENERATOR PVT LTD</t>
  </si>
  <si>
    <t>WATER WASH SYSTEM</t>
  </si>
  <si>
    <t>372 / 17.10.2012</t>
  </si>
  <si>
    <t>11069 A</t>
  </si>
  <si>
    <t>TAP/WB02123138</t>
  </si>
  <si>
    <t>10.10.2012</t>
  </si>
  <si>
    <t>22.10.2012</t>
  </si>
  <si>
    <t>2811 / 22.10.2012</t>
  </si>
  <si>
    <t>S 12091</t>
  </si>
  <si>
    <t>30051783 / G 14</t>
  </si>
  <si>
    <t>17.08.2012</t>
  </si>
  <si>
    <t>31.10.2012</t>
  </si>
  <si>
    <t>THE ANDHRA PRADESH PAPER MILLS LIMITED</t>
  </si>
  <si>
    <t>18636096 / 06.11.2012</t>
  </si>
  <si>
    <t>S 12074</t>
  </si>
  <si>
    <t>KDA 08 1005</t>
  </si>
  <si>
    <t>TAP/WB02123126</t>
  </si>
  <si>
    <t>25.09.2012</t>
  </si>
  <si>
    <t>03.11.2012</t>
  </si>
  <si>
    <t>1863575 / 03.11.2012</t>
  </si>
  <si>
    <t>S 12088</t>
  </si>
  <si>
    <t>BY HAND</t>
  </si>
  <si>
    <t>CAM/IND/CSBUF/ENP/01</t>
  </si>
  <si>
    <t>20.10.2011</t>
  </si>
  <si>
    <t>10.11.2012</t>
  </si>
  <si>
    <t>MEGHA ENGINEERING AND INFRASTRUCTURE LIMITED</t>
  </si>
  <si>
    <t>CAMERON MANUFACTURING INDIA PVT LTD</t>
  </si>
  <si>
    <t>10209 / 10.11.2012</t>
  </si>
  <si>
    <t>11074 AB</t>
  </si>
  <si>
    <t>27600832751C</t>
  </si>
  <si>
    <t>27600832751V</t>
  </si>
  <si>
    <t>10210 / 10.11.2012</t>
  </si>
  <si>
    <t>11074 CD</t>
  </si>
  <si>
    <t>10212 / 10.11.2012</t>
  </si>
  <si>
    <t>11074 EG</t>
  </si>
  <si>
    <t>10213 / 10.11.2012</t>
  </si>
  <si>
    <t>11074 FH</t>
  </si>
  <si>
    <t>10211 / 10.11.2012</t>
  </si>
  <si>
    <t>11074 I</t>
  </si>
  <si>
    <t>27.11.2012</t>
  </si>
  <si>
    <t>JINDAL STEEL AND POWER LIMITED</t>
  </si>
  <si>
    <t>649926 / 27.11.2012</t>
  </si>
  <si>
    <t>RL II C 49 CENTRAL</t>
  </si>
  <si>
    <t>649927 / 27.11.2012</t>
  </si>
  <si>
    <t>SHRI GIRIJA ALLOY AND POWER I PRIVATE LIMITED</t>
  </si>
  <si>
    <t>SIEMENS LTD HYDERABAD</t>
  </si>
  <si>
    <t>649928 / 27.11.2012</t>
  </si>
  <si>
    <t>12005 BD</t>
  </si>
  <si>
    <t>SEC/10/1/1970/88-89</t>
  </si>
  <si>
    <t>649929 / 27.11.2012</t>
  </si>
  <si>
    <t>VC/U5/PPME/NRP/PO/733</t>
  </si>
  <si>
    <t>28.11.2012</t>
  </si>
  <si>
    <t>VASAVDATTA CEMENT</t>
  </si>
  <si>
    <t>18828552 / 30.11.2012</t>
  </si>
  <si>
    <t>S 12094</t>
  </si>
  <si>
    <t>AJS/BOS2123030</t>
  </si>
  <si>
    <t>05.03.2012</t>
  </si>
  <si>
    <t>03.12.2012</t>
  </si>
  <si>
    <t>2921 / 03.12.2012</t>
  </si>
  <si>
    <t>11186 A</t>
  </si>
  <si>
    <t>2922 / 03.12.2012</t>
  </si>
  <si>
    <t>11186 B</t>
  </si>
  <si>
    <t>2923 / 03.12.2012</t>
  </si>
  <si>
    <t>11186 C</t>
  </si>
  <si>
    <t>2924 / 30.12.2012</t>
  </si>
  <si>
    <t>11186 D</t>
  </si>
  <si>
    <t>TAP/WBO2123161</t>
  </si>
  <si>
    <t>30.10.2012</t>
  </si>
  <si>
    <t>08.12.2012</t>
  </si>
  <si>
    <t>801206165399 / 12.12.2012</t>
  </si>
  <si>
    <t>S 12097</t>
  </si>
  <si>
    <t>13.12.2012</t>
  </si>
  <si>
    <t>852882 / 13.12.2012</t>
  </si>
  <si>
    <t>12005 A</t>
  </si>
  <si>
    <t>652881 / 13.12.2012</t>
  </si>
  <si>
    <t>2005 A</t>
  </si>
  <si>
    <t>M/S NIROS ISPAT PVT LTD</t>
  </si>
  <si>
    <t>9305 / 13.12.2012</t>
  </si>
  <si>
    <t>MCL/LS/12-13/PO-3233</t>
  </si>
  <si>
    <t>29.10.2012</t>
  </si>
  <si>
    <t>14.12.2012</t>
  </si>
  <si>
    <t>MEGHALAYA CEMENT LIMITED</t>
  </si>
  <si>
    <t>18829230 / 14.12.2012</t>
  </si>
  <si>
    <t>S 12106</t>
  </si>
  <si>
    <t>TAP/WBO2123178</t>
  </si>
  <si>
    <t>801206165388 / 15.12.2012</t>
  </si>
  <si>
    <t>S 12040 E</t>
  </si>
  <si>
    <t>TAP/WBO2123126</t>
  </si>
  <si>
    <t>LMTG/T29/21000-05853/MCK</t>
  </si>
  <si>
    <t>17.12.2012</t>
  </si>
  <si>
    <t>499 / 17.12.2012</t>
  </si>
  <si>
    <t>11069 B</t>
  </si>
  <si>
    <t>TAP/BOS2123087 REV 1</t>
  </si>
  <si>
    <t>13.08.2012</t>
  </si>
  <si>
    <t>712482519 / 17.12.2012</t>
  </si>
  <si>
    <t>12040 CD</t>
  </si>
  <si>
    <t>TAP/BOS/2123087 REV 1</t>
  </si>
  <si>
    <t>18.12.2012</t>
  </si>
  <si>
    <t>712482480 / 18.12.2012</t>
  </si>
  <si>
    <t>12040 AB</t>
  </si>
  <si>
    <t>20.12.2012</t>
  </si>
  <si>
    <t>USHA MARTIN LIMITED</t>
  </si>
  <si>
    <t>801203352590 / 20.12.2012</t>
  </si>
  <si>
    <t>S 12055</t>
  </si>
  <si>
    <t>RN(S)3 C</t>
  </si>
  <si>
    <t>21.12.2012</t>
  </si>
  <si>
    <t>SUPER SMELTERS LIMITED</t>
  </si>
  <si>
    <t>SIEMENS LTD KOLKATA</t>
  </si>
  <si>
    <t>23980 / 21.12.2012</t>
  </si>
  <si>
    <t>12006 A</t>
  </si>
  <si>
    <t>23981 / 21.12.2012</t>
  </si>
  <si>
    <t>12006 AB</t>
  </si>
  <si>
    <t>TAP/WBO2123179</t>
  </si>
  <si>
    <t>10.12.2012</t>
  </si>
  <si>
    <t>24.12.2012</t>
  </si>
  <si>
    <t>S 12132</t>
  </si>
  <si>
    <t>04.11.2012</t>
  </si>
  <si>
    <t>28.12.2012</t>
  </si>
  <si>
    <t>18731904/29.12.2012</t>
  </si>
  <si>
    <t>S 12108</t>
  </si>
  <si>
    <t>29.08.2012</t>
  </si>
  <si>
    <t>29.12.2012</t>
  </si>
  <si>
    <t>18731882 / 29.12.2012</t>
  </si>
  <si>
    <t>S 12078</t>
  </si>
  <si>
    <t>ASEPL/12</t>
  </si>
  <si>
    <t>19.12.2012</t>
  </si>
  <si>
    <t>AGARWAL SPONGE AND ENERGY PVT LTD</t>
  </si>
  <si>
    <t>18731860 / 29.12.2012</t>
  </si>
  <si>
    <t>GFL/12-13/PO/572</t>
  </si>
  <si>
    <t>GAGAN FERROTECH LIMITED</t>
  </si>
  <si>
    <t>18731893 / 29.12.2012</t>
  </si>
  <si>
    <t>S 12130</t>
  </si>
  <si>
    <t>TAP/BOS2123086 REV 1</t>
  </si>
  <si>
    <t>31.12.2012</t>
  </si>
  <si>
    <t>712482522 / 31.12.2012</t>
  </si>
  <si>
    <t>12041 AB</t>
  </si>
  <si>
    <t>08.01.2013</t>
  </si>
  <si>
    <t>AGARWAL SPONGE AND ENERGY PVT.LTD</t>
  </si>
  <si>
    <t>FORM - C</t>
  </si>
  <si>
    <t>018730305 / 08.01.2013</t>
  </si>
  <si>
    <t>S-12143</t>
  </si>
  <si>
    <t>09.01.2013</t>
  </si>
  <si>
    <t>SIEMENS LIMITED- VADODARA</t>
  </si>
  <si>
    <t>018730515/ 09.01.2013</t>
  </si>
  <si>
    <t>S-12076</t>
  </si>
  <si>
    <t>57/4388</t>
  </si>
  <si>
    <t>01.11.2012</t>
  </si>
  <si>
    <t>11.01.2013</t>
  </si>
  <si>
    <t>VISHWANATH SUGAR AND STEEL INDUSTRIES LTD.</t>
  </si>
  <si>
    <t xml:space="preserve"> </t>
  </si>
  <si>
    <t>018730412/11.01.2013</t>
  </si>
  <si>
    <t>S-12107</t>
  </si>
  <si>
    <t>5196170-2</t>
  </si>
  <si>
    <t>09.05.2012</t>
  </si>
  <si>
    <t>14.01.2013</t>
  </si>
  <si>
    <t>018730740/4.01.2013</t>
  </si>
  <si>
    <t>S-12027</t>
  </si>
  <si>
    <t>16.01.2013</t>
  </si>
  <si>
    <t>NAHAR SPG MILLS LIMITED</t>
  </si>
  <si>
    <t>018730821/18.01.2013</t>
  </si>
  <si>
    <t>S-12144</t>
  </si>
  <si>
    <t>STDE-8043-KVCL/2011-12/32</t>
  </si>
  <si>
    <t>20.11.2012</t>
  </si>
  <si>
    <t>51/16.01.2013</t>
  </si>
  <si>
    <t>S-12154</t>
  </si>
  <si>
    <t>27.09.2011</t>
  </si>
  <si>
    <t>25.01.2013</t>
  </si>
  <si>
    <t>M/S CLC TEXTILE PARK PVT.LTD.</t>
  </si>
  <si>
    <t>FORM-E1</t>
  </si>
  <si>
    <t>SIEMENS LIMITED INDORE</t>
  </si>
  <si>
    <t>10157/25.01.2013</t>
  </si>
  <si>
    <t>0102/XXIII/0550/C</t>
  </si>
  <si>
    <t>12.09.2011</t>
  </si>
  <si>
    <t>M/S OCL IRON &amp; STEEL LIMITED</t>
  </si>
  <si>
    <t>11704/25.01.2013</t>
  </si>
  <si>
    <t>11098-A</t>
  </si>
  <si>
    <t>RL II C 49 (CENTRAL)</t>
  </si>
  <si>
    <t>11705/25.01.2013</t>
  </si>
  <si>
    <t>05.12.2012</t>
  </si>
  <si>
    <t>28.01.2013</t>
  </si>
  <si>
    <t>lTC LIMITED</t>
  </si>
  <si>
    <t>018731252/28.01.2013</t>
  </si>
  <si>
    <t>S-12127</t>
  </si>
  <si>
    <t>WGL/09/04/1025/75·76</t>
  </si>
  <si>
    <t>29.01.2013</t>
  </si>
  <si>
    <t>11706/29.01.2013</t>
  </si>
  <si>
    <t>11098-B</t>
  </si>
  <si>
    <t>11707/29.01.2013</t>
  </si>
  <si>
    <t>LCC0177/S/0199 (REV!1)</t>
  </si>
  <si>
    <t>27.07.2012</t>
  </si>
  <si>
    <t>LAUREN ENGINEERS &amp; CONSTRUCTORS INDIA PVT LTD</t>
  </si>
  <si>
    <t>6560/29.01.2013</t>
  </si>
  <si>
    <t>12053- C &amp; E</t>
  </si>
  <si>
    <t>JRMM121167/23752000</t>
  </si>
  <si>
    <t>29.11.2012</t>
  </si>
  <si>
    <t>31.01.2013</t>
  </si>
  <si>
    <t>INDIAN OIL CORPORATION LIMITED</t>
  </si>
  <si>
    <t>INDIAN OIL CORPORATION LIMITED GUJARAT</t>
  </si>
  <si>
    <t>018730876/31.01.2013</t>
  </si>
  <si>
    <t>S-12121</t>
  </si>
  <si>
    <t>LCC0177/S/0199 (REV.1)</t>
  </si>
  <si>
    <t>LOT</t>
  </si>
  <si>
    <t>20637/31.01.2013</t>
  </si>
  <si>
    <t>12053- A &amp; D</t>
  </si>
  <si>
    <t>LCC0177/S/C199 (REV.1)</t>
  </si>
  <si>
    <t>08.02.2013</t>
  </si>
  <si>
    <t>1                     3</t>
  </si>
  <si>
    <t>NO                  LOT</t>
  </si>
  <si>
    <t>6563/08.02.2013</t>
  </si>
  <si>
    <t>12053-B</t>
  </si>
  <si>
    <t>STDE-8011AB-DHAM301SPAREI01</t>
  </si>
  <si>
    <t>04.12.2012</t>
  </si>
  <si>
    <t>M/S.DHAMPUR SUGARS MILLS LTD</t>
  </si>
  <si>
    <t>019178795/08.02.2013</t>
  </si>
  <si>
    <t>S-12123</t>
  </si>
  <si>
    <t>DSM/B&amp;C/MANSUPRIMPR1 0034/3368</t>
  </si>
  <si>
    <t>09.02.2013</t>
  </si>
  <si>
    <t>DHAMPUR SUGER MILL</t>
  </si>
  <si>
    <t>019177454/09.02.2013</t>
  </si>
  <si>
    <t>S-12142</t>
  </si>
  <si>
    <t>09362301919C</t>
  </si>
  <si>
    <t>15.02.2013</t>
  </si>
  <si>
    <t>M/S ESSAR OIL LIMITED</t>
  </si>
  <si>
    <t>019568710/19.02.2013</t>
  </si>
  <si>
    <t>S-12158</t>
  </si>
  <si>
    <t>ASEPL 13</t>
  </si>
  <si>
    <t>24.01.2013</t>
  </si>
  <si>
    <t>18.02.2013</t>
  </si>
  <si>
    <t>019568835/18.02.2013</t>
  </si>
  <si>
    <t>S-12159</t>
  </si>
  <si>
    <t>SBMPL-P.01213-5193</t>
  </si>
  <si>
    <t>19.02.2013</t>
  </si>
  <si>
    <t>SHRI BAJRANG POWER &amp; IS PAT L TO. ( TMT DIVISION )</t>
  </si>
  <si>
    <t>W016330/19.02.2013</t>
  </si>
  <si>
    <t>S-12149</t>
  </si>
  <si>
    <t>96 / 035853</t>
  </si>
  <si>
    <t>VARDHMAN FABRICS (A UNIT OF VARDHMAN TEXTILIES LTD )</t>
  </si>
  <si>
    <t>019568975/21.02.2013</t>
  </si>
  <si>
    <t>S-12153</t>
  </si>
  <si>
    <t>01.02.2013</t>
  </si>
  <si>
    <t>22.02.2013</t>
  </si>
  <si>
    <t>NATIONAL FERTILIZER LIMITED</t>
  </si>
  <si>
    <t>019567903/22.02.2013</t>
  </si>
  <si>
    <t>S-12147</t>
  </si>
  <si>
    <t>01.03.2013</t>
  </si>
  <si>
    <t>M/S BHARAT OMAN REFINERIES LIMITED</t>
  </si>
  <si>
    <t>019568555/01.03.2013</t>
  </si>
  <si>
    <t>S-12151</t>
  </si>
  <si>
    <t>14.02.2013</t>
  </si>
  <si>
    <t>04.03.2013</t>
  </si>
  <si>
    <t>EMAMI PAPER MILLS LTD</t>
  </si>
  <si>
    <t>019568242/05.03.2013</t>
  </si>
  <si>
    <t>S-12166</t>
  </si>
  <si>
    <t>05.03.2013</t>
  </si>
  <si>
    <t>SIEMENS LIMITED· VADODARA</t>
  </si>
  <si>
    <t>019568231/05.03.2013</t>
  </si>
  <si>
    <t>MSLM/PUR/TECH/ORD/2010-13/595</t>
  </si>
  <si>
    <t>08.03.2013</t>
  </si>
  <si>
    <t>MANALI SUGARS LIMITED</t>
  </si>
  <si>
    <t>019569712/11.03.2013</t>
  </si>
  <si>
    <t>S-12167</t>
  </si>
  <si>
    <t>STDE-8050-SOUB/2011-12/03</t>
  </si>
  <si>
    <t>18.05.2011</t>
  </si>
  <si>
    <t>11.03.2013</t>
  </si>
  <si>
    <t>M/S. SOUBHAGYA LAXMI SUGARS LIMITED</t>
  </si>
  <si>
    <t>35/11.03.2013</t>
  </si>
  <si>
    <t>36/11.03.2013</t>
  </si>
  <si>
    <t>24.02.2012</t>
  </si>
  <si>
    <t>12.03.2013</t>
  </si>
  <si>
    <t>019569141/13.03.2013</t>
  </si>
  <si>
    <t>MSLM/PUR/TECH/ORD/2012·13/595</t>
  </si>
  <si>
    <t>19.03.2013</t>
  </si>
  <si>
    <t>S-12186</t>
  </si>
  <si>
    <t>22.01.2013</t>
  </si>
  <si>
    <t>23.03.2013</t>
  </si>
  <si>
    <t>NAVA BHARAT VENTURES LIMITED</t>
  </si>
  <si>
    <t>4           1</t>
  </si>
  <si>
    <t>NOS                SET</t>
  </si>
  <si>
    <t>020071424/25.03.2013</t>
  </si>
  <si>
    <t>S-12169</t>
  </si>
  <si>
    <t>DLC-1252</t>
  </si>
  <si>
    <t>25.03.2013</t>
  </si>
  <si>
    <t>L &amp; T -MHI TURBINE GENERA TOR PVT L TO</t>
  </si>
  <si>
    <t>82                     100</t>
  </si>
  <si>
    <t>NOS                     LTR</t>
  </si>
  <si>
    <t>649/25.03.2013</t>
  </si>
  <si>
    <t>11069C</t>
  </si>
  <si>
    <t>01.10.2012</t>
  </si>
  <si>
    <t>29.03.2013</t>
  </si>
  <si>
    <t>SHIVALAY ISPAT &amp; POWER PVT.LTD</t>
  </si>
  <si>
    <t>004884/29.03.2013</t>
  </si>
  <si>
    <t>B712A00508</t>
  </si>
  <si>
    <t>27.08.2012</t>
  </si>
  <si>
    <t>NORTH EASTERN ELECTRIC POWER CORPORATION LTD</t>
  </si>
  <si>
    <t>BHARAT HEAVY ELECTRICALS LIMITED</t>
  </si>
  <si>
    <t>2                 2</t>
  </si>
  <si>
    <t>NOS             SET</t>
  </si>
  <si>
    <t>18850/29.03.2013</t>
  </si>
  <si>
    <t>NZB/07/02/1016/1976-77</t>
  </si>
  <si>
    <t>18349/29.03.2013</t>
  </si>
  <si>
    <t>06.10.2012</t>
  </si>
  <si>
    <t>30.03.2013</t>
  </si>
  <si>
    <t>019569292/05.04.2013</t>
  </si>
  <si>
    <t>S-12093</t>
  </si>
  <si>
    <t>14.03.2013</t>
  </si>
  <si>
    <t>ORIENT PAPER MILLS LTD.</t>
  </si>
  <si>
    <t>S-12189</t>
  </si>
  <si>
    <t>TAP/WB02122001</t>
  </si>
  <si>
    <t>09.05.12</t>
  </si>
  <si>
    <t>DRESSER RAND INDIA PVT.LTD.</t>
  </si>
  <si>
    <t>017299973/09/05/12</t>
  </si>
  <si>
    <t>S-12024</t>
  </si>
  <si>
    <t>PR11Y-00454</t>
  </si>
  <si>
    <t>07.06.12</t>
  </si>
  <si>
    <t>18.06.12</t>
  </si>
  <si>
    <t>SMC POWER GENERATION LTD.</t>
  </si>
  <si>
    <t>618125200/19/06/12</t>
  </si>
  <si>
    <t>S-11058</t>
  </si>
  <si>
    <t>SAIII C 1636</t>
  </si>
  <si>
    <t>J10143-PO-008</t>
  </si>
  <si>
    <t>14.12.10</t>
  </si>
  <si>
    <t>19.07.12</t>
  </si>
  <si>
    <t>INDIAN OIL CORPORATION LTD.</t>
  </si>
  <si>
    <t>JNK INDIA PVT.LTD.</t>
  </si>
  <si>
    <t>SKID MOUNTED PIPING COMPANY</t>
  </si>
  <si>
    <t>407179/19/07/12</t>
  </si>
  <si>
    <t>27075227288C</t>
  </si>
  <si>
    <t>27075227288V</t>
  </si>
  <si>
    <t>EPC/E05/21000-00372/MBW</t>
  </si>
  <si>
    <t>31.05.10.</t>
  </si>
  <si>
    <t>ANDHRA PRADESH POWER DEVELOPMENT COMPANY LTD.</t>
  </si>
  <si>
    <t>DOSING SYSTEM</t>
  </si>
  <si>
    <t>88724/25/07/12</t>
  </si>
  <si>
    <t>ABS06/06/1002</t>
  </si>
  <si>
    <t>14.08.12</t>
  </si>
  <si>
    <t>20017/14/08/12</t>
  </si>
  <si>
    <t>20018/14/08/12</t>
  </si>
  <si>
    <t>52        1</t>
  </si>
  <si>
    <t>20019/14/08/12</t>
  </si>
  <si>
    <t>06.04.11.</t>
  </si>
  <si>
    <t>26.09.12</t>
  </si>
  <si>
    <t>MANALI SUGARS LTD.</t>
  </si>
  <si>
    <t>SIEMENS LTD. BANGALORE</t>
  </si>
  <si>
    <t>1591/26/09/12</t>
  </si>
  <si>
    <t>EPC/E05/21000-00373/MBW</t>
  </si>
  <si>
    <t>28.09.12</t>
  </si>
  <si>
    <t>20176/28/09/12</t>
  </si>
  <si>
    <t>06.12.2010</t>
  </si>
  <si>
    <t>17.01.2013</t>
  </si>
  <si>
    <t>CHETTINAD CEMENT CORPORATION LTD</t>
  </si>
  <si>
    <t>SIEMENS LTD CHENNAI</t>
  </si>
  <si>
    <t>23982/17.01.2013</t>
  </si>
  <si>
    <t>010403/59108</t>
  </si>
  <si>
    <t>23983/17.01.2013</t>
  </si>
  <si>
    <t>C FORM NO.</t>
  </si>
  <si>
    <t>AGARWAL SPONGE AND ENERGY PVT LTD Total</t>
  </si>
  <si>
    <t>BHARAT HEAVY ELECTRICALS LIMITED Total</t>
  </si>
  <si>
    <t>CAMERON MANUFACTURING INDIA PVT LTD Total</t>
  </si>
  <si>
    <t>DHAMPUR SUGARS MILLS LTD. UTTAR PRADESH Total</t>
  </si>
  <si>
    <t>DRESSER RAND INDIA PRIVATE LIMITED Total</t>
  </si>
  <si>
    <t>EMAMI PAPER MILLS LTD. Total</t>
  </si>
  <si>
    <t>ENGINEERS INDIA LTD.ASSAM Total</t>
  </si>
  <si>
    <t>GAGAN FERROTECH LIMITED Total</t>
  </si>
  <si>
    <t>GODAVARI BIOREFINERIES LTD Total</t>
  </si>
  <si>
    <t>HINDUSTAN ZINC LIMITED. RAJASTHAN Total</t>
  </si>
  <si>
    <t>HPCL-MITTAL ENERGY LIMITED Total</t>
  </si>
  <si>
    <t>INDIAN OIL CORPORATION LIMITED GUJARAT Total</t>
  </si>
  <si>
    <t>INDIAN OIL CORPORATIONLTD. HALDIA Total</t>
  </si>
  <si>
    <t>ITC LIMITED. ANDHRA PRADESH Total</t>
  </si>
  <si>
    <t>JNK INDIA PVT.LTD. Total</t>
  </si>
  <si>
    <t>KRBL LIMITED. UTTAR PRADESH Total</t>
  </si>
  <si>
    <t>L AND T MHI TURBINE GENERATOR PVT LTD Total</t>
  </si>
  <si>
    <t>LARSEN &amp; TOUBRO LIMITED. BANGALORE Total</t>
  </si>
  <si>
    <t>LAUREN ENGINEERS &amp; CONSTRUCTORS INDIA PVT LTD Total</t>
  </si>
  <si>
    <t>M/S BHARAT OMAN REFINERIES LIMITED Total</t>
  </si>
  <si>
    <t>M/S ESSAR OIL LIMITED Total</t>
  </si>
  <si>
    <t>M/S T D POWER SYSTEM LIMITED Total</t>
  </si>
  <si>
    <t>MANALI SUGARS LIMITED Total</t>
  </si>
  <si>
    <t>MEGHALAYA CEMENT LIMITED Total</t>
  </si>
  <si>
    <t>NAHAR SPG MILLS LIMITED Total</t>
  </si>
  <si>
    <t>NAVA BHARAT VENTURES LIMITED Total</t>
  </si>
  <si>
    <t>RELIANCE INDUSTRIES LIMITED. GUJARAT Total</t>
  </si>
  <si>
    <t>S. K. SARAWAGI &amp; CO. PVT. LTD. RAIPUR Total</t>
  </si>
  <si>
    <t>SHIN THERMO DYNAMIC ENGINEERING PVT.L TD. Total</t>
  </si>
  <si>
    <t>SHREE RENUKA SUGARS LTD Total</t>
  </si>
  <si>
    <t>SHRI BAJRANG POWER &amp; ISPAT LTD.  Total</t>
  </si>
  <si>
    <t>SIEMENS LIMITED INDORE Total</t>
  </si>
  <si>
    <t>SIEMENS LIMITED LUDHIANA Total</t>
  </si>
  <si>
    <t>SIEMENS LIMITED- VADODARA Total</t>
  </si>
  <si>
    <t>SIEMENS LTD BHILAI Total</t>
  </si>
  <si>
    <t>SIEMENS LTD CHENNAI Total</t>
  </si>
  <si>
    <t>SIEMENS LTD HYDERABAD Total</t>
  </si>
  <si>
    <t>SIEMENS LTD KOLKATA Total</t>
  </si>
  <si>
    <t>SIEMENS LTD. BANGALORE Total</t>
  </si>
  <si>
    <t>SIEMENS LTD. CHHATTISGARH Total</t>
  </si>
  <si>
    <t>SIEMENS LTD. GUJARAT Total</t>
  </si>
  <si>
    <t>SIEMENS LTD. ORISSA Total</t>
  </si>
  <si>
    <t>SIEMENS LTD. UTTARKHAND Total</t>
  </si>
  <si>
    <t>SIEMENS LTD.BANGALORE Total</t>
  </si>
  <si>
    <t>SIEMENS LTD.PUNJAB Total</t>
  </si>
  <si>
    <t>SKODA POWER LTD.HARYANA Total</t>
  </si>
  <si>
    <t>SMC POWER GENERATION LTD. Total</t>
  </si>
  <si>
    <t>SRI SARVARAYA SUGARS LIMITED Total</t>
  </si>
  <si>
    <t>THE ANDHRA PRADESH PAPER MILLS LIMITED Total</t>
  </si>
  <si>
    <t>TRINETRA CEMENT LTD Total</t>
  </si>
  <si>
    <t>USHA MARTIN LIMITED Total</t>
  </si>
  <si>
    <t>VARDHMAN FABRICS (A UNIT OF VARDHMAN TEXTILIES LTD ) Total</t>
  </si>
  <si>
    <t>VASAVDATTA CEMENT Total</t>
  </si>
  <si>
    <t>VISHWANATH SUGAR AND STEEL INDUSTRIES LTD. Total</t>
  </si>
  <si>
    <t>Grand Total</t>
  </si>
  <si>
    <t xml:space="preserve">M/S KAMADHENU VENTURES (CAMBODIA) LIMITED </t>
  </si>
  <si>
    <t>J10145-PO-011</t>
  </si>
  <si>
    <t>LARSEN AND TURBO LIMITED</t>
  </si>
  <si>
    <t>-</t>
  </si>
  <si>
    <t>THERMAX LIMITED</t>
  </si>
  <si>
    <t>05.04.11</t>
  </si>
  <si>
    <t>MKL-30</t>
  </si>
  <si>
    <t>112035/05.07.12</t>
  </si>
  <si>
    <t>14.03.2012</t>
  </si>
  <si>
    <t>TOTAL</t>
  </si>
  <si>
    <t>LARSEN &amp; TOUBRO LTD.</t>
  </si>
  <si>
    <t>DRESSER RAND INDIA PVT.LTD. Total</t>
  </si>
  <si>
    <t>LARSEN &amp; TOUBRO LTD. Total</t>
  </si>
  <si>
    <t>3777769/24.08.2012</t>
  </si>
  <si>
    <t>ANDHRA PRADESH</t>
  </si>
  <si>
    <t>KA CA 3774971/16.08.2012</t>
  </si>
  <si>
    <t>LVO 430 JAMKHANDI</t>
  </si>
  <si>
    <t>3834190/30.10.2012</t>
  </si>
  <si>
    <t>21043/14.12.2012</t>
  </si>
  <si>
    <t>JAMNAGAR</t>
  </si>
  <si>
    <t>3892919/26.12.2012</t>
  </si>
  <si>
    <t>1527517/07.02.2013</t>
  </si>
  <si>
    <t>UTTAR PRADESH</t>
  </si>
  <si>
    <t>MKL-49</t>
  </si>
  <si>
    <t>21C13004729897/13.03.2013</t>
  </si>
  <si>
    <t>ODHISHA</t>
  </si>
  <si>
    <t>ODHISA</t>
  </si>
  <si>
    <t>KA CA 4588197/12.03.2013</t>
  </si>
  <si>
    <t>19041311532156/27.04.2013</t>
  </si>
  <si>
    <t>WEST BENGAL</t>
  </si>
  <si>
    <t>241053354681321/14.05.2013</t>
  </si>
  <si>
    <t>GUJRAT</t>
  </si>
  <si>
    <t>06.07.2012</t>
  </si>
  <si>
    <t>9127 / 01.01.2013</t>
  </si>
  <si>
    <t>06.07.2013</t>
  </si>
  <si>
    <t>7564 / 23.11.2012</t>
  </si>
  <si>
    <t>7566 / 23.11.2012</t>
  </si>
  <si>
    <t>7567 / 23.11.2012</t>
  </si>
  <si>
    <t>7568 / 23.11.2012</t>
  </si>
  <si>
    <t>7569 / 23.11.2012</t>
  </si>
  <si>
    <t>7758 / 31.12.2012</t>
  </si>
  <si>
    <t>7759 / 31.12.2012</t>
  </si>
  <si>
    <t>7760 / 31.12.2012</t>
  </si>
  <si>
    <t>7761 / 31.12.2012</t>
  </si>
  <si>
    <t>7762 / 31.12.2012</t>
  </si>
  <si>
    <t>7764 / 31.12.2012</t>
  </si>
  <si>
    <t>7766 / 31.12.2012</t>
  </si>
  <si>
    <t>31031 / 31.05.2013</t>
  </si>
  <si>
    <t>31032 / 31.05.2013</t>
  </si>
  <si>
    <t>31033 / 31.05.2013</t>
  </si>
  <si>
    <t>31034 / 31.05.2013</t>
  </si>
  <si>
    <t>31035 / 31.05.2013</t>
  </si>
  <si>
    <t>fori</t>
  </si>
  <si>
    <t>31036 / 31.05.2013</t>
  </si>
  <si>
    <t>19061312268571 / 08.06.2013</t>
  </si>
  <si>
    <t>24109067951221 / 15.09.2012</t>
  </si>
  <si>
    <t>gujarat</t>
  </si>
  <si>
    <t>241028008111321 / 23.02.2013</t>
  </si>
  <si>
    <t>24105699881321 / 25.01.2013</t>
  </si>
  <si>
    <t>241015699881321 / 25.01.2013</t>
  </si>
  <si>
    <t>KA-CA-4786853 / 31.05.2013</t>
  </si>
  <si>
    <t>BELGAUM</t>
  </si>
  <si>
    <t>8264977 / 30.05.2013</t>
  </si>
  <si>
    <t>32345/ 20.07.2013</t>
  </si>
  <si>
    <t>32346/20.07.2013</t>
  </si>
  <si>
    <t>32347/20.07.2013</t>
  </si>
  <si>
    <t>32349/20.07.2013</t>
  </si>
  <si>
    <t>32350/20.07.2013</t>
  </si>
  <si>
    <t>8424547/20.07.2013</t>
  </si>
  <si>
    <t>32351/20.07.2013</t>
  </si>
  <si>
    <t>32348/20.07.2013</t>
  </si>
  <si>
    <t>CG-CS-212577 / 02.11.2012</t>
  </si>
  <si>
    <t>CHATTISGARH</t>
  </si>
  <si>
    <t>only orignal copy received</t>
  </si>
  <si>
    <t>M10807809 / 18.09.2013</t>
  </si>
  <si>
    <t>0858160 /23.05.2013</t>
  </si>
  <si>
    <t>KA-CA-4871644 / 03.07.2013</t>
  </si>
  <si>
    <t>AS/2010 1361167             17.08.2013</t>
  </si>
  <si>
    <t>ASSAM</t>
  </si>
  <si>
    <t>KA-C2 3187961  27.08.2013</t>
  </si>
  <si>
    <t>KARNATAKA STATE</t>
  </si>
  <si>
    <t>TN-2012-CTC-OH-0643713 / 25.07.2013</t>
  </si>
  <si>
    <t>4068406 / 12.08.2013</t>
  </si>
  <si>
    <t>TAMILNADU</t>
  </si>
  <si>
    <t>KA-CA 4623694 / 22.03.2013</t>
  </si>
  <si>
    <t>KA-CA 4623693 / 22.03.2013</t>
  </si>
  <si>
    <t>21C -13016992776 / 12.09.2013</t>
  </si>
  <si>
    <t>21C - 13016992677 / 12.09.2013</t>
  </si>
  <si>
    <t>ODISHA</t>
  </si>
  <si>
    <t>KA-CA 4246155 / 21.12.2012</t>
  </si>
  <si>
    <t>KARNATKA</t>
  </si>
  <si>
    <t>548473 / 18.10.2013</t>
  </si>
  <si>
    <t>RAJASTHAN</t>
  </si>
  <si>
    <t>21C - 13019288708 / 30.10.2013</t>
  </si>
  <si>
    <t>KA-HA- 5016471 / 20.09.2013</t>
  </si>
  <si>
    <t>s-12143</t>
  </si>
  <si>
    <t>M10879027 / 15.11.2013</t>
  </si>
  <si>
    <t>Madhya Pradesh</t>
  </si>
  <si>
    <t>CG-CS 482702</t>
  </si>
  <si>
    <t>CG-CS-482703</t>
  </si>
  <si>
    <t>4169655 / 05.11.2013</t>
  </si>
  <si>
    <t>15509 / 12.09.2013</t>
  </si>
  <si>
    <t>4182456 / 18.11.13</t>
  </si>
  <si>
    <t>7891417 / 10.07.2013</t>
  </si>
  <si>
    <t>7891418 / 10.07.2013</t>
  </si>
  <si>
    <t>7891419 / 10.07.2013</t>
  </si>
  <si>
    <t>092291/27.11.2012</t>
  </si>
  <si>
    <t>157342/07.02.2013</t>
  </si>
  <si>
    <t>674035 / 14.12.2013</t>
  </si>
  <si>
    <t>5346931 / 18.12.2013</t>
  </si>
  <si>
    <t>KA-CA-5163709/28.12.13</t>
  </si>
  <si>
    <t>8155957/07.10.13</t>
  </si>
  <si>
    <t>07192/04.01.2014</t>
  </si>
  <si>
    <t>1574498/07.08.10</t>
  </si>
  <si>
    <t>KA CA 5006761</t>
  </si>
  <si>
    <t>SIEMENS LTD BHILAI [ CHHATISGARH]</t>
  </si>
  <si>
    <t>02155155 / 13.08.2013</t>
  </si>
  <si>
    <t>HARYNA</t>
  </si>
  <si>
    <t>61261 / 06.03.2009</t>
  </si>
  <si>
    <t>UTTARAKHAND</t>
  </si>
  <si>
    <t>CG CS 549365 / 17.09.2013</t>
  </si>
  <si>
    <t>CG CS 549362 / 17.09.2013</t>
  </si>
  <si>
    <t>CG CS 549364 / 17.09.2013</t>
  </si>
  <si>
    <t>64200 / 22.14.2014</t>
  </si>
  <si>
    <t>MEGHALAYA</t>
  </si>
  <si>
    <t>056388 / 18.12.2013</t>
  </si>
  <si>
    <t>241014967031421 / 07.01.2014</t>
  </si>
  <si>
    <t>1351261 / 13.02.14</t>
  </si>
  <si>
    <t>1351262 / 13.02.14</t>
  </si>
  <si>
    <t>8133535 / 09.09.2013</t>
  </si>
  <si>
    <t>PUNJAB</t>
  </si>
  <si>
    <t>8133534 / 09.09.2013</t>
  </si>
  <si>
    <t>8133536 / 09.09.2013</t>
  </si>
  <si>
    <t>8133536 / 0909.2013</t>
  </si>
  <si>
    <t>form received IN THE NAME</t>
  </si>
  <si>
    <t>ENPRO INDUSTRIES LTD</t>
  </si>
  <si>
    <t>050255 / 05.03.2014</t>
  </si>
  <si>
    <t>MAHARASHTRA</t>
  </si>
  <si>
    <t>KA CA - 5026735 / 27.09.2013</t>
  </si>
  <si>
    <t>18.06.2012</t>
  </si>
  <si>
    <t>SHIN THERMO DYNAMIC ENGINEERING PVT LTD</t>
  </si>
  <si>
    <t>STDE/8031/FCI/20/MW/SPARE</t>
  </si>
  <si>
    <t>S11154</t>
  </si>
  <si>
    <t>1351260/ 13/02.14</t>
  </si>
  <si>
    <t>25-MKL</t>
  </si>
  <si>
    <t>27031421018494 / 26.03.2014</t>
  </si>
  <si>
    <t>556826 / 02.01.2013</t>
  </si>
  <si>
    <t>2168812 / 13.07.2012</t>
  </si>
  <si>
    <t>KA C2 4021574</t>
  </si>
  <si>
    <t>19111314499528 / 27.11.2013</t>
  </si>
  <si>
    <t>241065937151321 / 21.06.2013</t>
  </si>
  <si>
    <t>KA C2 4079817 / 21.06.2014</t>
  </si>
  <si>
    <t>KARNATAKA</t>
  </si>
  <si>
    <t>241050587431421 / 08.05.2014</t>
  </si>
  <si>
    <t>241050591151421 / 08.05.2014</t>
  </si>
  <si>
    <t>241050594471421 / 08.05.2014</t>
  </si>
  <si>
    <t>21C 14013354507 / 14.07.2014</t>
  </si>
  <si>
    <t>241050592051421 / 08.05.2014</t>
  </si>
  <si>
    <t>241121834801421 / 11.12.2014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</si>
</sst>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;[Red]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2" fillId="0" borderId="0" xfId="0" applyFont="1"/>
    <xf numFmtId="16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Border="1"/>
    <xf numFmtId="43" fontId="9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3" fontId="5" fillId="0" borderId="6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3" fontId="5" fillId="0" borderId="7" xfId="1" applyFont="1" applyFill="1" applyBorder="1" applyAlignment="1">
      <alignment horizontal="center" vertical="center" wrapText="1"/>
    </xf>
    <xf numFmtId="43" fontId="6" fillId="0" borderId="7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3" fontId="5" fillId="0" borderId="8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43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43" fontId="5" fillId="0" borderId="9" xfId="1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/>
    <xf numFmtId="0" fontId="10" fillId="0" borderId="1" xfId="0" applyFont="1" applyBorder="1"/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3" fontId="11" fillId="0" borderId="6" xfId="1" applyFont="1" applyFill="1" applyBorder="1" applyAlignment="1">
      <alignment horizontal="center" vertical="center" wrapText="1"/>
    </xf>
    <xf numFmtId="43" fontId="11" fillId="0" borderId="5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0" xfId="0" applyFont="1" applyAlignment="1">
      <alignment horizontal="center"/>
    </xf>
    <xf numFmtId="43" fontId="12" fillId="0" borderId="1" xfId="1" applyFont="1" applyFill="1" applyBorder="1" applyAlignment="1">
      <alignment horizontal="center" vertical="center" wrapText="1"/>
    </xf>
    <xf numFmtId="0" fontId="13" fillId="0" borderId="0" xfId="0" applyFont="1" applyFill="1" applyBorder="1"/>
    <xf numFmtId="43" fontId="0" fillId="0" borderId="0" xfId="0" applyNumberFormat="1" applyAlignment="1">
      <alignment horizontal="center"/>
    </xf>
    <xf numFmtId="43" fontId="0" fillId="0" borderId="1" xfId="1" applyFont="1" applyFill="1" applyBorder="1" applyAlignment="1">
      <alignment horizontal="center"/>
    </xf>
    <xf numFmtId="0" fontId="0" fillId="3" borderId="0" xfId="0" applyFill="1" applyBorder="1" applyAlignment="1">
      <alignment vertical="center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888075" y="221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" name="Text Box 23"/>
        <xdr:cNvSpPr txBox="1">
          <a:spLocks noChangeArrowheads="1"/>
        </xdr:cNvSpPr>
      </xdr:nvSpPr>
      <xdr:spPr bwMode="auto">
        <a:xfrm>
          <a:off x="18888075" y="2581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" name="Text Box 25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" name="Text Box 26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" name="Text Box 28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" name="Text Box 30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" name="Text Box 31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" name="Text Box 32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" name="Text Box 33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" name="Text Box 34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" name="Text Box 35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" name="Text Box 36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" name="Text Box 37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" name="Text Box 38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" name="Text Box 39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" name="Text Box 40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" name="Text Box 41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" name="Text Box 42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" name="Text Box 43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" name="Text Box 44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" name="Text Box 45"/>
        <xdr:cNvSpPr txBox="1">
          <a:spLocks noChangeArrowheads="1"/>
        </xdr:cNvSpPr>
      </xdr:nvSpPr>
      <xdr:spPr bwMode="auto">
        <a:xfrm>
          <a:off x="18888075" y="728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" name="Text Box 46"/>
        <xdr:cNvSpPr txBox="1">
          <a:spLocks noChangeArrowheads="1"/>
        </xdr:cNvSpPr>
      </xdr:nvSpPr>
      <xdr:spPr bwMode="auto">
        <a:xfrm>
          <a:off x="18888075" y="3305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" name="Text Box 47"/>
        <xdr:cNvSpPr txBox="1">
          <a:spLocks noChangeArrowheads="1"/>
        </xdr:cNvSpPr>
      </xdr:nvSpPr>
      <xdr:spPr bwMode="auto">
        <a:xfrm>
          <a:off x="18888075" y="3667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" name="Text Box 23"/>
        <xdr:cNvSpPr txBox="1">
          <a:spLocks noChangeArrowheads="1"/>
        </xdr:cNvSpPr>
      </xdr:nvSpPr>
      <xdr:spPr bwMode="auto">
        <a:xfrm>
          <a:off x="18888075" y="3305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" name="Text Box 23"/>
        <xdr:cNvSpPr txBox="1">
          <a:spLocks noChangeArrowheads="1"/>
        </xdr:cNvSpPr>
      </xdr:nvSpPr>
      <xdr:spPr bwMode="auto">
        <a:xfrm>
          <a:off x="18888075" y="2943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8888075" y="982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" name="Text Box 23"/>
        <xdr:cNvSpPr txBox="1">
          <a:spLocks noChangeArrowheads="1"/>
        </xdr:cNvSpPr>
      </xdr:nvSpPr>
      <xdr:spPr bwMode="auto">
        <a:xfrm>
          <a:off x="18888075" y="1018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" name="Text Box 24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" name="Text Box 25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" name="Text Box 26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" name="Text Box 27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" name="Text Box 28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" name="Text Box 29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" name="Text Box 30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" name="Text Box 31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" name="Text Box 32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" name="Text Box 33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" name="Text Box 34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" name="Text Box 35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" name="Text Box 36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" name="Text Box 37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" name="Text Box 38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" name="Text Box 39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" name="Text Box 40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" name="Text Box 41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" name="Text Box 42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" name="Text Box 43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" name="Text Box 44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" name="Text Box 45"/>
        <xdr:cNvSpPr txBox="1">
          <a:spLocks noChangeArrowheads="1"/>
        </xdr:cNvSpPr>
      </xdr:nvSpPr>
      <xdr:spPr bwMode="auto">
        <a:xfrm>
          <a:off x="18888075" y="1416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" name="Text Box 46"/>
        <xdr:cNvSpPr txBox="1">
          <a:spLocks noChangeArrowheads="1"/>
        </xdr:cNvSpPr>
      </xdr:nvSpPr>
      <xdr:spPr bwMode="auto">
        <a:xfrm>
          <a:off x="18888075" y="1054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" name="Text Box 47"/>
        <xdr:cNvSpPr txBox="1">
          <a:spLocks noChangeArrowheads="1"/>
        </xdr:cNvSpPr>
      </xdr:nvSpPr>
      <xdr:spPr bwMode="auto">
        <a:xfrm>
          <a:off x="18888075" y="1090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" name="Text Box 23"/>
        <xdr:cNvSpPr txBox="1">
          <a:spLocks noChangeArrowheads="1"/>
        </xdr:cNvSpPr>
      </xdr:nvSpPr>
      <xdr:spPr bwMode="auto">
        <a:xfrm>
          <a:off x="18888075" y="1054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" name="Text Box 23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" name="Text Box 24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" name="Text Box 25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" name="Text Box 26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" name="Text Box 27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" name="Text Box 28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" name="Text Box 29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" name="Text Box 30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" name="Text Box 31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" name="Text Box 33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" name="Text Box 34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" name="Text Box 35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" name="Text Box 36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" name="Text Box 37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" name="Text Box 38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" name="Text Box 39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" name="Text Box 40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" name="Text Box 41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" name="Text Box 42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" name="Text Box 43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" name="Text Box 44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" name="Text Box 45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" name="Text Box 46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" name="Text Box 47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" name="Text Box 23"/>
        <xdr:cNvSpPr txBox="1">
          <a:spLocks noChangeArrowheads="1"/>
        </xdr:cNvSpPr>
      </xdr:nvSpPr>
      <xdr:spPr bwMode="auto">
        <a:xfrm>
          <a:off x="18888075" y="2140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" name="Text Box 23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" name="Text Box 24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" name="Text Box 25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" name="Text Box 26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" name="Text Box 27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" name="Text Box 28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" name="Text Box 29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" name="Text Box 30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" name="Text Box 31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" name="Text Box 32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" name="Text Box 33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" name="Text Box 34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" name="Text Box 35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" name="Text Box 36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" name="Text Box 37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" name="Text Box 38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" name="Text Box 39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" name="Text Box 40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" name="Text Box 41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" name="Text Box 42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" name="Text Box 43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" name="Text Box 44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" name="Text Box 45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" name="Text Box 46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" name="Text Box 47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" name="Text Box 23"/>
        <xdr:cNvSpPr txBox="1">
          <a:spLocks noChangeArrowheads="1"/>
        </xdr:cNvSpPr>
      </xdr:nvSpPr>
      <xdr:spPr bwMode="auto">
        <a:xfrm>
          <a:off x="18888075" y="2176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" name="Text Box 23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" name="Text Box 24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" name="Text Box 25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" name="Text Box 26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" name="Text Box 27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" name="Text Box 28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" name="Text Box 29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" name="Text Box 30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" name="Text Box 31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" name="Text Box 32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" name="Text Box 33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" name="Text Box 34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" name="Text Box 35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" name="Text Box 36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" name="Text Box 37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" name="Text Box 38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" name="Text Box 39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" name="Text Box 40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" name="Text Box 41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" name="Text Box 42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" name="Text Box 43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" name="Text Box 44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" name="Text Box 45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" name="Text Box 46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" name="Text Box 47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" name="Text Box 23"/>
        <xdr:cNvSpPr txBox="1">
          <a:spLocks noChangeArrowheads="1"/>
        </xdr:cNvSpPr>
      </xdr:nvSpPr>
      <xdr:spPr bwMode="auto">
        <a:xfrm>
          <a:off x="18888075" y="2212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" name="Text Box 23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" name="Text Box 24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" name="Text Box 25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" name="Text Box 26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" name="Text Box 27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" name="Text Box 28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" name="Text Box 29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" name="Text Box 30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" name="Text Box 31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" name="Text Box 32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" name="Text Box 33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" name="Text Box 34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" name="Text Box 35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" name="Text Box 36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" name="Text Box 37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" name="Text Box 38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" name="Text Box 39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" name="Text Box 40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" name="Text Box 41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" name="Text Box 42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" name="Text Box 43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" name="Text Box 44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" name="Text Box 45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" name="Text Box 46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" name="Text Box 47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" name="Text Box 23"/>
        <xdr:cNvSpPr txBox="1">
          <a:spLocks noChangeArrowheads="1"/>
        </xdr:cNvSpPr>
      </xdr:nvSpPr>
      <xdr:spPr bwMode="auto">
        <a:xfrm>
          <a:off x="18888075" y="2248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" name="Text Box 23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" name="Text Box 24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" name="Text Box 25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" name="Text Box 26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" name="Text Box 27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" name="Text Box 28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" name="Text Box 29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" name="Text Box 30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" name="Text Box 31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" name="Text Box 32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" name="Text Box 33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" name="Text Box 34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" name="Text Box 35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" name="Text Box 36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" name="Text Box 37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" name="Text Box 38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" name="Text Box 39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" name="Text Box 40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" name="Text Box 41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" name="Text Box 42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" name="Text Box 43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" name="Text Box 44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" name="Text Box 45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" name="Text Box 46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" name="Text Box 47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" name="Text Box 23"/>
        <xdr:cNvSpPr txBox="1">
          <a:spLocks noChangeArrowheads="1"/>
        </xdr:cNvSpPr>
      </xdr:nvSpPr>
      <xdr:spPr bwMode="auto">
        <a:xfrm>
          <a:off x="18888075" y="2285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" name="Text Box 23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" name="Text Box 24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" name="Text Box 25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" name="Text Box 26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" name="Text Box 27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" name="Text Box 28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" name="Text Box 29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" name="Text Box 30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" name="Text Box 31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" name="Text Box 33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" name="Text Box 34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" name="Text Box 35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" name="Text Box 36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" name="Text Box 37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" name="Text Box 38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" name="Text Box 39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" name="Text Box 40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" name="Text Box 41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" name="Text Box 42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" name="Text Box 43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" name="Text Box 44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" name="Text Box 45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" name="Text Box 46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" name="Text Box 47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" name="Text Box 23"/>
        <xdr:cNvSpPr txBox="1">
          <a:spLocks noChangeArrowheads="1"/>
        </xdr:cNvSpPr>
      </xdr:nvSpPr>
      <xdr:spPr bwMode="auto">
        <a:xfrm>
          <a:off x="18888075" y="2321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" name="Text Box 23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" name="Text Box 24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" name="Text Box 25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" name="Text Box 26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" name="Text Box 27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" name="Text Box 28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" name="Text Box 29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" name="Text Box 30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" name="Text Box 31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" name="Text Box 32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" name="Text Box 33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" name="Text Box 34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" name="Text Box 35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3" name="Text Box 36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4" name="Text Box 37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5" name="Text Box 38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6" name="Text Box 39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7" name="Text Box 40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8" name="Text Box 41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9" name="Text Box 42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0" name="Text Box 43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1" name="Text Box 44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2" name="Text Box 45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3" name="Text Box 46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4" name="Text Box 47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5" name="Text Box 23"/>
        <xdr:cNvSpPr txBox="1">
          <a:spLocks noChangeArrowheads="1"/>
        </xdr:cNvSpPr>
      </xdr:nvSpPr>
      <xdr:spPr bwMode="auto">
        <a:xfrm>
          <a:off x="18888075" y="235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7" name="Text Box 23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8" name="Text Box 24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9" name="Text Box 25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0" name="Text Box 26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1" name="Text Box 27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2" name="Text Box 28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3" name="Text Box 29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4" name="Text Box 30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5" name="Text Box 31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6" name="Text Box 32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7" name="Text Box 33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8" name="Text Box 34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9" name="Text Box 35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0" name="Text Box 36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1" name="Text Box 37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2" name="Text Box 38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3" name="Text Box 39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4" name="Text Box 40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5" name="Text Box 41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6" name="Text Box 42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7" name="Text Box 43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8" name="Text Box 44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9" name="Text Box 45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0" name="Text Box 46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1" name="Text Box 47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2" name="Text Box 23"/>
        <xdr:cNvSpPr txBox="1">
          <a:spLocks noChangeArrowheads="1"/>
        </xdr:cNvSpPr>
      </xdr:nvSpPr>
      <xdr:spPr bwMode="auto">
        <a:xfrm>
          <a:off x="18888075" y="2393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4" name="Text Box 23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5" name="Text Box 24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6" name="Text Box 25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7" name="Text Box 26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8" name="Text Box 27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9" name="Text Box 28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0" name="Text Box 29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1" name="Text Box 30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2" name="Text Box 31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3" name="Text Box 32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4" name="Text Box 33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5" name="Text Box 34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6" name="Text Box 35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7" name="Text Box 36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8" name="Text Box 37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9" name="Text Box 38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0" name="Text Box 39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1" name="Text Box 40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2" name="Text Box 41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3" name="Text Box 42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4" name="Text Box 43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5" name="Text Box 44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6" name="Text Box 45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7" name="Text Box 46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8" name="Text Box 47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9" name="Text Box 23"/>
        <xdr:cNvSpPr txBox="1">
          <a:spLocks noChangeArrowheads="1"/>
        </xdr:cNvSpPr>
      </xdr:nvSpPr>
      <xdr:spPr bwMode="auto">
        <a:xfrm>
          <a:off x="18888075" y="2429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1" name="Text Box 23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2" name="Text Box 24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3" name="Text Box 25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4" name="Text Box 26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5" name="Text Box 27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6" name="Text Box 28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7" name="Text Box 29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8" name="Text Box 30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9" name="Text Box 31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1" name="Text Box 33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2" name="Text Box 34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3" name="Text Box 35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4" name="Text Box 36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5" name="Text Box 37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6" name="Text Box 38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7" name="Text Box 39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8" name="Text Box 40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9" name="Text Box 41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0" name="Text Box 42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1" name="Text Box 43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2" name="Text Box 44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3" name="Text Box 45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4" name="Text Box 46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5" name="Text Box 47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6" name="Text Box 23"/>
        <xdr:cNvSpPr txBox="1">
          <a:spLocks noChangeArrowheads="1"/>
        </xdr:cNvSpPr>
      </xdr:nvSpPr>
      <xdr:spPr bwMode="auto">
        <a:xfrm>
          <a:off x="18888075" y="2466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8" name="Text Box 23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9" name="Text Box 24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0" name="Text Box 25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1" name="Text Box 26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2" name="Text Box 27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3" name="Text Box 28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4" name="Text Box 29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5" name="Text Box 30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6" name="Text Box 31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7" name="Text Box 32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8" name="Text Box 33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9" name="Text Box 34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0" name="Text Box 35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1" name="Text Box 36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2" name="Text Box 37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3" name="Text Box 38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4" name="Text Box 39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5" name="Text Box 40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6" name="Text Box 41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7" name="Text Box 42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8" name="Text Box 43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9" name="Text Box 44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0" name="Text Box 45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1" name="Text Box 46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2" name="Text Box 47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3" name="Text Box 23"/>
        <xdr:cNvSpPr txBox="1">
          <a:spLocks noChangeArrowheads="1"/>
        </xdr:cNvSpPr>
      </xdr:nvSpPr>
      <xdr:spPr bwMode="auto">
        <a:xfrm>
          <a:off x="18888075" y="2502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5" name="Text Box 23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6" name="Text Box 24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7" name="Text Box 25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8" name="Text Box 26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9" name="Text Box 27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0" name="Text Box 28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1" name="Text Box 29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2" name="Text Box 30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3" name="Text Box 31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4" name="Text Box 32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5" name="Text Box 33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6" name="Text Box 34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7" name="Text Box 35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8" name="Text Box 36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9" name="Text Box 37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0" name="Text Box 38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1" name="Text Box 39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2" name="Text Box 40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3" name="Text Box 41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4" name="Text Box 42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5" name="Text Box 43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6" name="Text Box 44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7" name="Text Box 45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8" name="Text Box 46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9" name="Text Box 47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0" name="Text Box 23"/>
        <xdr:cNvSpPr txBox="1">
          <a:spLocks noChangeArrowheads="1"/>
        </xdr:cNvSpPr>
      </xdr:nvSpPr>
      <xdr:spPr bwMode="auto">
        <a:xfrm>
          <a:off x="18888075" y="2538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2" name="Text Box 23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3" name="Text Box 24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4" name="Text Box 25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5" name="Text Box 26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6" name="Text Box 27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7" name="Text Box 28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8" name="Text Box 29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9" name="Text Box 30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0" name="Text Box 31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1" name="Text Box 32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2" name="Text Box 33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3" name="Text Box 34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4" name="Text Box 35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5" name="Text Box 36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6" name="Text Box 37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7" name="Text Box 38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8" name="Text Box 39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9" name="Text Box 40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0" name="Text Box 41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1" name="Text Box 42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2" name="Text Box 43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3" name="Text Box 44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4" name="Text Box 45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5" name="Text Box 46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6" name="Text Box 47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18888075" y="25746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9" name="Text Box 23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0" name="Text Box 24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1" name="Text Box 25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2" name="Text Box 26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3" name="Text Box 27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4" name="Text Box 28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5" name="Text Box 29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6" name="Text Box 30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7" name="Text Box 31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8" name="Text Box 32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9" name="Text Box 33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0" name="Text Box 34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1" name="Text Box 35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2" name="Text Box 36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3" name="Text Box 37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4" name="Text Box 38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5" name="Text Box 39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6" name="Text Box 40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7" name="Text Box 41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8" name="Text Box 42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9" name="Text Box 43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0" name="Text Box 44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1" name="Text Box 45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2" name="Text Box 46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3" name="Text Box 47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4" name="Text Box 23"/>
        <xdr:cNvSpPr txBox="1">
          <a:spLocks noChangeArrowheads="1"/>
        </xdr:cNvSpPr>
      </xdr:nvSpPr>
      <xdr:spPr bwMode="auto">
        <a:xfrm>
          <a:off x="18888075" y="2610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6" name="Text Box 23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7" name="Text Box 24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8" name="Text Box 25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9" name="Text Box 26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0" name="Text Box 27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1" name="Text Box 28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2" name="Text Box 29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3" name="Text Box 30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4" name="Text Box 31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6" name="Text Box 33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7" name="Text Box 34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8" name="Text Box 35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9" name="Text Box 36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0" name="Text Box 37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1" name="Text Box 38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2" name="Text Box 39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3" name="Text Box 40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4" name="Text Box 41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5" name="Text Box 42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6" name="Text Box 43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7" name="Text Box 44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8" name="Text Box 45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9" name="Text Box 46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0" name="Text Box 47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1" name="Text Box 23"/>
        <xdr:cNvSpPr txBox="1">
          <a:spLocks noChangeArrowheads="1"/>
        </xdr:cNvSpPr>
      </xdr:nvSpPr>
      <xdr:spPr bwMode="auto">
        <a:xfrm>
          <a:off x="18888075" y="2646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3" name="Text Box 23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4" name="Text Box 24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5" name="Text Box 25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6" name="Text Box 26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7" name="Text Box 27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8" name="Text Box 28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9" name="Text Box 29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0" name="Text Box 30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1" name="Text Box 31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2" name="Text Box 32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3" name="Text Box 33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4" name="Text Box 34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5" name="Text Box 35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6" name="Text Box 36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7" name="Text Box 37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8" name="Text Box 38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9" name="Text Box 39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0" name="Text Box 40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1" name="Text Box 41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2" name="Text Box 42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3" name="Text Box 43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4" name="Text Box 44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5" name="Text Box 45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6" name="Text Box 46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7" name="Text Box 47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8" name="Text Box 23"/>
        <xdr:cNvSpPr txBox="1">
          <a:spLocks noChangeArrowheads="1"/>
        </xdr:cNvSpPr>
      </xdr:nvSpPr>
      <xdr:spPr bwMode="auto">
        <a:xfrm>
          <a:off x="18888075" y="2683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0" name="Text Box 23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1" name="Text Box 24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2" name="Text Box 25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3" name="Text Box 26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4" name="Text Box 27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5" name="Text Box 28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6" name="Text Box 29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7" name="Text Box 30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8" name="Text Box 31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9" name="Text Box 32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0" name="Text Box 33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1" name="Text Box 34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2" name="Text Box 35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3" name="Text Box 36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4" name="Text Box 37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5" name="Text Box 38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6" name="Text Box 39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7" name="Text Box 40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8" name="Text Box 41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9" name="Text Box 42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0" name="Text Box 43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1" name="Text Box 44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2" name="Text Box 45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3" name="Text Box 46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4" name="Text Box 47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5" name="Text Box 23"/>
        <xdr:cNvSpPr txBox="1">
          <a:spLocks noChangeArrowheads="1"/>
        </xdr:cNvSpPr>
      </xdr:nvSpPr>
      <xdr:spPr bwMode="auto">
        <a:xfrm>
          <a:off x="18888075" y="2719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7" name="Text Box 23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8" name="Text Box 24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9" name="Text Box 25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0" name="Text Box 26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1" name="Text Box 27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2" name="Text Box 28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3" name="Text Box 29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4" name="Text Box 30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5" name="Text Box 31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6" name="Text Box 32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7" name="Text Box 33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8" name="Text Box 34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9" name="Text Box 35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0" name="Text Box 36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1" name="Text Box 37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2" name="Text Box 38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3" name="Text Box 39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4" name="Text Box 40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5" name="Text Box 41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6" name="Text Box 42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7" name="Text Box 43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8" name="Text Box 44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9" name="Text Box 45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0" name="Text Box 46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1" name="Text Box 47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2" name="Text Box 23"/>
        <xdr:cNvSpPr txBox="1">
          <a:spLocks noChangeArrowheads="1"/>
        </xdr:cNvSpPr>
      </xdr:nvSpPr>
      <xdr:spPr bwMode="auto">
        <a:xfrm>
          <a:off x="18888075" y="27555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4" name="Text Box 23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5" name="Text Box 24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6" name="Text Box 25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7" name="Text Box 26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8" name="Text Box 27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9" name="Text Box 28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0" name="Text Box 29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1" name="Text Box 30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8" name="Text Box 37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9" name="Text Box 38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1" name="Text Box 40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2" name="Text Box 41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3" name="Text Box 42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4" name="Text Box 43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5" name="Text Box 44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6" name="Text Box 45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7" name="Text Box 46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8" name="Text Box 47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9" name="Text Box 23"/>
        <xdr:cNvSpPr txBox="1">
          <a:spLocks noChangeArrowheads="1"/>
        </xdr:cNvSpPr>
      </xdr:nvSpPr>
      <xdr:spPr bwMode="auto">
        <a:xfrm>
          <a:off x="18888075" y="2791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1" name="Text Box 23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2" name="Text Box 24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3" name="Text Box 25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4" name="Text Box 26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5" name="Text Box 27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6" name="Text Box 28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7" name="Text Box 29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8" name="Text Box 30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9" name="Text Box 31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0" name="Text Box 32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1" name="Text Box 33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2" name="Text Box 34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3" name="Text Box 35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4" name="Text Box 36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5" name="Text Box 37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6" name="Text Box 38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7" name="Text Box 39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8" name="Text Box 40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9" name="Text Box 41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0" name="Text Box 42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1" name="Text Box 43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2" name="Text Box 44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3" name="Text Box 45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4" name="Text Box 46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5" name="Text Box 47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6" name="Text Box 23"/>
        <xdr:cNvSpPr txBox="1">
          <a:spLocks noChangeArrowheads="1"/>
        </xdr:cNvSpPr>
      </xdr:nvSpPr>
      <xdr:spPr bwMode="auto">
        <a:xfrm>
          <a:off x="18888075" y="282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8" name="Text Box 23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9" name="Text Box 24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0" name="Text Box 25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1" name="Text Box 26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2" name="Text Box 27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3" name="Text Box 28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4" name="Text Box 29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5" name="Text Box 30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6" name="Text Box 31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7" name="Text Box 32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8" name="Text Box 33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9" name="Text Box 34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0" name="Text Box 35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1" name="Text Box 36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2" name="Text Box 37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3" name="Text Box 38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4" name="Text Box 39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5" name="Text Box 40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6" name="Text Box 41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7" name="Text Box 42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8" name="Text Box 43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9" name="Text Box 44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0" name="Text Box 45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1" name="Text Box 46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2" name="Text Box 47"/>
        <xdr:cNvSpPr txBox="1">
          <a:spLocks noChangeArrowheads="1"/>
        </xdr:cNvSpPr>
      </xdr:nvSpPr>
      <xdr:spPr bwMode="auto">
        <a:xfrm>
          <a:off x="18888075" y="3588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6" name="Text Box 25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7" name="Text Box 26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8" name="Text Box 27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9" name="Text Box 28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0" name="Text Box 29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1" name="Text Box 30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4" name="Text Box 33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5" name="Text Box 34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6" name="Text Box 35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7" name="Text Box 36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8" name="Text Box 37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9" name="Text Box 38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1" name="Text Box 40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2" name="Text Box 41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3" name="Text Box 42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4" name="Text Box 43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5" name="Text Box 44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6" name="Text Box 45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7" name="Text Box 46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8" name="Text Box 47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9" name="Text Box 23"/>
        <xdr:cNvSpPr txBox="1">
          <a:spLocks noChangeArrowheads="1"/>
        </xdr:cNvSpPr>
      </xdr:nvSpPr>
      <xdr:spPr bwMode="auto">
        <a:xfrm>
          <a:off x="18888075" y="3624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1" name="Text Box 23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2" name="Text Box 24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3" name="Text Box 25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4" name="Text Box 26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5" name="Text Box 27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6" name="Text Box 28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7" name="Text Box 29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8" name="Text Box 30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9" name="Text Box 31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1" name="Text Box 33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2" name="Text Box 34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3" name="Text Box 35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4" name="Text Box 36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5" name="Text Box 37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6" name="Text Box 38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7" name="Text Box 39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8" name="Text Box 40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9" name="Text Box 41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0" name="Text Box 42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1" name="Text Box 43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2" name="Text Box 44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3" name="Text Box 45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4" name="Text Box 46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5" name="Text Box 47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6" name="Text Box 23"/>
        <xdr:cNvSpPr txBox="1">
          <a:spLocks noChangeArrowheads="1"/>
        </xdr:cNvSpPr>
      </xdr:nvSpPr>
      <xdr:spPr bwMode="auto">
        <a:xfrm>
          <a:off x="18888075" y="3660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8" name="Text Box 23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9" name="Text Box 24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0" name="Text Box 25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1" name="Text Box 26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2" name="Text Box 27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3" name="Text Box 28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4" name="Text Box 29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5" name="Text Box 30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6" name="Text Box 31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7" name="Text Box 32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8" name="Text Box 33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9" name="Text Box 34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0" name="Text Box 35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1" name="Text Box 36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2" name="Text Box 37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3" name="Text Box 38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4" name="Text Box 39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5" name="Text Box 40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6" name="Text Box 41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7" name="Text Box 42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8" name="Text Box 43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9" name="Text Box 44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0" name="Text Box 45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1" name="Text Box 46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2" name="Text Box 47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3" name="Text Box 23"/>
        <xdr:cNvSpPr txBox="1">
          <a:spLocks noChangeArrowheads="1"/>
        </xdr:cNvSpPr>
      </xdr:nvSpPr>
      <xdr:spPr bwMode="auto">
        <a:xfrm>
          <a:off x="18888075" y="3696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5" name="Text Box 23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6" name="Text Box 24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7" name="Text Box 25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8" name="Text Box 26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9" name="Text Box 27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0" name="Text Box 28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1" name="Text Box 29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2" name="Text Box 30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3" name="Text Box 31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4" name="Text Box 32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5" name="Text Box 33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6" name="Text Box 34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7" name="Text Box 35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8" name="Text Box 36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9" name="Text Box 37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0" name="Text Box 38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1" name="Text Box 39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2" name="Text Box 40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3" name="Text Box 41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4" name="Text Box 42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5" name="Text Box 43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6" name="Text Box 44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7" name="Text Box 45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8" name="Text Box 46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9" name="Text Box 47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0" name="Text Box 23"/>
        <xdr:cNvSpPr txBox="1">
          <a:spLocks noChangeArrowheads="1"/>
        </xdr:cNvSpPr>
      </xdr:nvSpPr>
      <xdr:spPr bwMode="auto">
        <a:xfrm>
          <a:off x="18888075" y="3732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2" name="Text Box 23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3" name="Text Box 24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4" name="Text Box 25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5" name="Text Box 26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6" name="Text Box 27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7" name="Text Box 28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8" name="Text Box 29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9" name="Text Box 30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0" name="Text Box 31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1" name="Text Box 32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2" name="Text Box 33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3" name="Text Box 34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4" name="Text Box 35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5" name="Text Box 36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6" name="Text Box 37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7" name="Text Box 38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8" name="Text Box 39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9" name="Text Box 40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0" name="Text Box 41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1" name="Text Box 42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2" name="Text Box 43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3" name="Text Box 44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4" name="Text Box 45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5" name="Text Box 46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6" name="Text Box 47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7" name="Text Box 23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9" name="Text Box 23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0" name="Text Box 24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1" name="Text Box 25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2" name="Text Box 26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3" name="Text Box 27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4" name="Text Box 28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5" name="Text Box 29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6" name="Text Box 30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7" name="Text Box 31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8" name="Text Box 32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9" name="Text Box 33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0" name="Text Box 34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1" name="Text Box 35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2" name="Text Box 36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3" name="Text Box 37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4" name="Text Box 38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5" name="Text Box 39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6" name="Text Box 40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7" name="Text Box 41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8" name="Text Box 42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9" name="Text Box 43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0" name="Text Box 44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1" name="Text Box 45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2" name="Text Box 46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3" name="Text Box 47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18888075" y="3805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6" name="Text Box 23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8" name="Text Box 25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9" name="Text Box 26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0" name="Text Box 27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1" name="Text Box 28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2" name="Text Box 29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3" name="Text Box 30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4" name="Text Box 31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5" name="Text Box 32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6" name="Text Box 33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7" name="Text Box 34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8" name="Text Box 35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9" name="Text Box 36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0" name="Text Box 37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1" name="Text Box 38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2" name="Text Box 39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3" name="Text Box 40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4" name="Text Box 41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5" name="Text Box 42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6" name="Text Box 43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7" name="Text Box 44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8" name="Text Box 45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9" name="Text Box 46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0" name="Text Box 47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1" name="Text Box 23"/>
        <xdr:cNvSpPr txBox="1">
          <a:spLocks noChangeArrowheads="1"/>
        </xdr:cNvSpPr>
      </xdr:nvSpPr>
      <xdr:spPr bwMode="auto">
        <a:xfrm>
          <a:off x="18888075" y="384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3" name="Text Box 23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5" name="Text Box 25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6" name="Text Box 26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7" name="Text Box 27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8" name="Text Box 28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9" name="Text Box 29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0" name="Text Box 30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1" name="Text Box 31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2" name="Text Box 32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3" name="Text Box 33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4" name="Text Box 34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5" name="Text Box 35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6" name="Text Box 36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7" name="Text Box 37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8" name="Text Box 38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9" name="Text Box 39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0" name="Text Box 40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1" name="Text Box 41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2" name="Text Box 42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3" name="Text Box 43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4" name="Text Box 44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5" name="Text Box 45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6" name="Text Box 46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7" name="Text Box 47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8" name="Text Box 23"/>
        <xdr:cNvSpPr txBox="1">
          <a:spLocks noChangeArrowheads="1"/>
        </xdr:cNvSpPr>
      </xdr:nvSpPr>
      <xdr:spPr bwMode="auto">
        <a:xfrm>
          <a:off x="18888075" y="387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0" name="Text Box 23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1" name="Text Box 24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2" name="Text Box 25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3" name="Text Box 26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4" name="Text Box 27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5" name="Text Box 28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6" name="Text Box 29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7" name="Text Box 30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8" name="Text Box 31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9" name="Text Box 32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0" name="Text Box 33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1" name="Text Box 34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2" name="Text Box 35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3" name="Text Box 36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4" name="Text Box 37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5" name="Text Box 38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6" name="Text Box 39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7" name="Text Box 40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8" name="Text Box 41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9" name="Text Box 42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0" name="Text Box 43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1" name="Text Box 44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2" name="Text Box 45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3" name="Text Box 46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4" name="Text Box 47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5" name="Text Box 23"/>
        <xdr:cNvSpPr txBox="1">
          <a:spLocks noChangeArrowheads="1"/>
        </xdr:cNvSpPr>
      </xdr:nvSpPr>
      <xdr:spPr bwMode="auto">
        <a:xfrm>
          <a:off x="18888075" y="3913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7" name="Text Box 23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8" name="Text Box 24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9" name="Text Box 25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0" name="Text Box 26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1" name="Text Box 27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2" name="Text Box 28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3" name="Text Box 29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4" name="Text Box 30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5" name="Text Box 31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6" name="Text Box 32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7" name="Text Box 33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8" name="Text Box 34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9" name="Text Box 35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0" name="Text Box 36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1" name="Text Box 37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2" name="Text Box 38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3" name="Text Box 39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4" name="Text Box 40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5" name="Text Box 41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6" name="Text Box 42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7" name="Text Box 43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8" name="Text Box 44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9" name="Text Box 45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0" name="Text Box 46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1" name="Text Box 47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2" name="Text Box 23"/>
        <xdr:cNvSpPr txBox="1">
          <a:spLocks noChangeArrowheads="1"/>
        </xdr:cNvSpPr>
      </xdr:nvSpPr>
      <xdr:spPr bwMode="auto">
        <a:xfrm>
          <a:off x="18888075" y="395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4" name="Text Box 23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5" name="Text Box 24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6" name="Text Box 25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7" name="Text Box 26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8" name="Text Box 27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9" name="Text Box 28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0" name="Text Box 29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1" name="Text Box 30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2" name="Text Box 31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3" name="Text Box 32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4" name="Text Box 33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5" name="Text Box 34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6" name="Text Box 35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7" name="Text Box 36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8" name="Text Box 37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9" name="Text Box 38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0" name="Text Box 39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1" name="Text Box 40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2" name="Text Box 41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3" name="Text Box 42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4" name="Text Box 43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5" name="Text Box 44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6" name="Text Box 45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7" name="Text Box 46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8" name="Text Box 47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9" name="Text Box 23"/>
        <xdr:cNvSpPr txBox="1">
          <a:spLocks noChangeArrowheads="1"/>
        </xdr:cNvSpPr>
      </xdr:nvSpPr>
      <xdr:spPr bwMode="auto">
        <a:xfrm>
          <a:off x="18888075" y="398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1" name="Text Box 23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2" name="Text Box 24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3" name="Text Box 25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4" name="Text Box 26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5" name="Text Box 27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6" name="Text Box 28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7" name="Text Box 29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8" name="Text Box 30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9" name="Text Box 31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0" name="Text Box 32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1" name="Text Box 33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2" name="Text Box 34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3" name="Text Box 35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4" name="Text Box 36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5" name="Text Box 37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6" name="Text Box 38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7" name="Text Box 39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8" name="Text Box 40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9" name="Text Box 41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0" name="Text Box 42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1" name="Text Box 43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2" name="Text Box 44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3" name="Text Box 45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4" name="Text Box 46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5" name="Text Box 47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6" name="Text Box 23"/>
        <xdr:cNvSpPr txBox="1">
          <a:spLocks noChangeArrowheads="1"/>
        </xdr:cNvSpPr>
      </xdr:nvSpPr>
      <xdr:spPr bwMode="auto">
        <a:xfrm>
          <a:off x="18888075" y="402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8" name="Text Box 23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0" name="Text Box 25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1" name="Text Box 26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2" name="Text Box 27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3" name="Text Box 28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4" name="Text Box 29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5" name="Text Box 30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6" name="Text Box 31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7" name="Text Box 32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8" name="Text Box 33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9" name="Text Box 34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0" name="Text Box 35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1" name="Text Box 36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2" name="Text Box 37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3" name="Text Box 38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4" name="Text Box 39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5" name="Text Box 40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6" name="Text Box 41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7" name="Text Box 42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8" name="Text Box 43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9" name="Text Box 44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0" name="Text Box 45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1" name="Text Box 46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2" name="Text Box 47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3" name="Text Box 23"/>
        <xdr:cNvSpPr txBox="1">
          <a:spLocks noChangeArrowheads="1"/>
        </xdr:cNvSpPr>
      </xdr:nvSpPr>
      <xdr:spPr bwMode="auto">
        <a:xfrm>
          <a:off x="18888075" y="405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5" name="Text Box 23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7" name="Text Box 25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8" name="Text Box 26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9" name="Text Box 27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0" name="Text Box 28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1" name="Text Box 29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2" name="Text Box 30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3" name="Text Box 31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4" name="Text Box 32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5" name="Text Box 33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6" name="Text Box 34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7" name="Text Box 35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8" name="Text Box 36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9" name="Text Box 37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0" name="Text Box 38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1" name="Text Box 39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2" name="Text Box 40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3" name="Text Box 41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4" name="Text Box 42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5" name="Text Box 43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6" name="Text Box 44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7" name="Text Box 45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8" name="Text Box 46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9" name="Text Box 47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0" name="Text Box 23"/>
        <xdr:cNvSpPr txBox="1">
          <a:spLocks noChangeArrowheads="1"/>
        </xdr:cNvSpPr>
      </xdr:nvSpPr>
      <xdr:spPr bwMode="auto">
        <a:xfrm>
          <a:off x="18888075" y="4094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2" name="Text Box 23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4" name="Text Box 25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5" name="Text Box 26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6" name="Text Box 27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7" name="Text Box 28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8" name="Text Box 29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9" name="Text Box 30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0" name="Text Box 31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1" name="Text Box 32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2" name="Text Box 33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3" name="Text Box 34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4" name="Text Box 35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5" name="Text Box 36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6" name="Text Box 37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7" name="Text Box 38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8" name="Text Box 39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9" name="Text Box 40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0" name="Text Box 41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1" name="Text Box 42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2" name="Text Box 43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3" name="Text Box 44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4" name="Text Box 45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5" name="Text Box 46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6" name="Text Box 47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7" name="Text Box 23"/>
        <xdr:cNvSpPr txBox="1">
          <a:spLocks noChangeArrowheads="1"/>
        </xdr:cNvSpPr>
      </xdr:nvSpPr>
      <xdr:spPr bwMode="auto">
        <a:xfrm>
          <a:off x="1888807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9" name="Text Box 23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0" name="Text Box 24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1" name="Text Box 25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2" name="Text Box 26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3" name="Text Box 27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4" name="Text Box 28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5" name="Text Box 29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6" name="Text Box 30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7" name="Text Box 31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8" name="Text Box 32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9" name="Text Box 33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0" name="Text Box 34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1" name="Text Box 35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2" name="Text Box 36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3" name="Text Box 37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4" name="Text Box 38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5" name="Text Box 39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6" name="Text Box 40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7" name="Text Box 41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8" name="Text Box 42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9" name="Text Box 43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0" name="Text Box 44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1" name="Text Box 45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2" name="Text Box 46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3" name="Text Box 47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4" name="Text Box 23"/>
        <xdr:cNvSpPr txBox="1">
          <a:spLocks noChangeArrowheads="1"/>
        </xdr:cNvSpPr>
      </xdr:nvSpPr>
      <xdr:spPr bwMode="auto">
        <a:xfrm>
          <a:off x="18888075" y="4167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6" name="Text Box 23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7" name="Text Box 24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8" name="Text Box 25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9" name="Text Box 26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0" name="Text Box 27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1" name="Text Box 28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2" name="Text Box 29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3" name="Text Box 30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4" name="Text Box 31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5" name="Text Box 32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6" name="Text Box 33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7" name="Text Box 34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8" name="Text Box 35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9" name="Text Box 36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0" name="Text Box 37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1" name="Text Box 38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2" name="Text Box 39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3" name="Text Box 40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4" name="Text Box 41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5" name="Text Box 42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6" name="Text Box 43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7" name="Text Box 44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8" name="Text Box 45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9" name="Text Box 46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0" name="Text Box 47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1" name="Text Box 23"/>
        <xdr:cNvSpPr txBox="1">
          <a:spLocks noChangeArrowheads="1"/>
        </xdr:cNvSpPr>
      </xdr:nvSpPr>
      <xdr:spPr bwMode="auto">
        <a:xfrm>
          <a:off x="18888075" y="420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3" name="Text Box 23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4" name="Text Box 24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5" name="Text Box 25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6" name="Text Box 26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7" name="Text Box 27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8" name="Text Box 28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9" name="Text Box 29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0" name="Text Box 30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1" name="Text Box 31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2" name="Text Box 32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3" name="Text Box 33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4" name="Text Box 34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5" name="Text Box 35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6" name="Text Box 36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7" name="Text Box 37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8" name="Text Box 38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9" name="Text Box 39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0" name="Text Box 40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1" name="Text Box 41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2" name="Text Box 42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3" name="Text Box 43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4" name="Text Box 44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5" name="Text Box 45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6" name="Text Box 46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7" name="Text Box 47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8" name="Text Box 23"/>
        <xdr:cNvSpPr txBox="1">
          <a:spLocks noChangeArrowheads="1"/>
        </xdr:cNvSpPr>
      </xdr:nvSpPr>
      <xdr:spPr bwMode="auto">
        <a:xfrm>
          <a:off x="18888075" y="423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0" name="Text Box 23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1" name="Text Box 24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2" name="Text Box 25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3" name="Text Box 26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4" name="Text Box 27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5" name="Text Box 28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6" name="Text Box 29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7" name="Text Box 30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8" name="Text Box 31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9" name="Text Box 32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0" name="Text Box 33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1" name="Text Box 34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2" name="Text Box 35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3" name="Text Box 36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4" name="Text Box 37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5" name="Text Box 38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6" name="Text Box 39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7" name="Text Box 40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8" name="Text Box 41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9" name="Text Box 42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0" name="Text Box 43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1" name="Text Box 44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2" name="Text Box 45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3" name="Text Box 46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4" name="Text Box 47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5" name="Text Box 23"/>
        <xdr:cNvSpPr txBox="1">
          <a:spLocks noChangeArrowheads="1"/>
        </xdr:cNvSpPr>
      </xdr:nvSpPr>
      <xdr:spPr bwMode="auto">
        <a:xfrm>
          <a:off x="18888075" y="427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6" name="Text Box 23"/>
        <xdr:cNvSpPr txBox="1">
          <a:spLocks noChangeArrowheads="1"/>
        </xdr:cNvSpPr>
      </xdr:nvSpPr>
      <xdr:spPr bwMode="auto">
        <a:xfrm>
          <a:off x="18888075" y="10544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7" name="Text Box 23"/>
        <xdr:cNvSpPr txBox="1">
          <a:spLocks noChangeArrowheads="1"/>
        </xdr:cNvSpPr>
      </xdr:nvSpPr>
      <xdr:spPr bwMode="auto">
        <a:xfrm>
          <a:off x="18888075" y="1090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9" name="Text Box 23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0" name="Text Box 24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1" name="Text Box 25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2" name="Text Box 26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3" name="Text Box 27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4" name="Text Box 28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5" name="Text Box 29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6" name="Text Box 30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7" name="Text Box 31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8" name="Text Box 32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9" name="Text Box 33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0" name="Text Box 34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1" name="Text Box 35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2" name="Text Box 36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3" name="Text Box 37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4" name="Text Box 38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5" name="Text Box 39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6" name="Text Box 40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7" name="Text Box 41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8" name="Text Box 42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9" name="Text Box 43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0" name="Text Box 44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1" name="Text Box 45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2" name="Text Box 46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3" name="Text Box 47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4" name="Text Box 23"/>
        <xdr:cNvSpPr txBox="1">
          <a:spLocks noChangeArrowheads="1"/>
        </xdr:cNvSpPr>
      </xdr:nvSpPr>
      <xdr:spPr bwMode="auto">
        <a:xfrm>
          <a:off x="18888075" y="3769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0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0564475" y="221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0564475" y="2543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9525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0564475" y="319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0564475" y="3514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0564475" y="3838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0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0564475" y="4162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9525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0564475" y="2867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10</xdr:row>
      <xdr:rowOff>361950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8888075" y="221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10</xdr:row>
      <xdr:rowOff>361950</xdr:rowOff>
    </xdr:to>
    <xdr:sp macro="" textlink="">
      <xdr:nvSpPr>
        <xdr:cNvPr id="1173" name="Text Box 23"/>
        <xdr:cNvSpPr txBox="1">
          <a:spLocks noChangeArrowheads="1"/>
        </xdr:cNvSpPr>
      </xdr:nvSpPr>
      <xdr:spPr bwMode="auto">
        <a:xfrm>
          <a:off x="18888075" y="258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74" name="Text Box 24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75" name="Text Box 25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76" name="Text Box 26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77" name="Text Box 27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78" name="Text Box 28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79" name="Text Box 29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80" name="Text Box 30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81" name="Text Box 31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82" name="Text Box 32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83" name="Text Box 33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84" name="Text Box 34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85" name="Text Box 35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86" name="Text Box 36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87" name="Text Box 37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88" name="Text Box 38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89" name="Text Box 39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90" name="Text Box 40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91" name="Text Box 41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92" name="Text Box 42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93" name="Text Box 43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94" name="Text Box 44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1195" name="Text Box 45"/>
        <xdr:cNvSpPr txBox="1">
          <a:spLocks noChangeArrowheads="1"/>
        </xdr:cNvSpPr>
      </xdr:nvSpPr>
      <xdr:spPr bwMode="auto">
        <a:xfrm>
          <a:off x="18888075" y="656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10</xdr:row>
      <xdr:rowOff>361950</xdr:rowOff>
    </xdr:to>
    <xdr:sp macro="" textlink="">
      <xdr:nvSpPr>
        <xdr:cNvPr id="1196" name="Text Box 46"/>
        <xdr:cNvSpPr txBox="1">
          <a:spLocks noChangeArrowheads="1"/>
        </xdr:cNvSpPr>
      </xdr:nvSpPr>
      <xdr:spPr bwMode="auto">
        <a:xfrm>
          <a:off x="18888075" y="294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11</xdr:row>
      <xdr:rowOff>361950</xdr:rowOff>
    </xdr:to>
    <xdr:sp macro="" textlink="">
      <xdr:nvSpPr>
        <xdr:cNvPr id="1197" name="Text Box 47"/>
        <xdr:cNvSpPr txBox="1">
          <a:spLocks noChangeArrowheads="1"/>
        </xdr:cNvSpPr>
      </xdr:nvSpPr>
      <xdr:spPr bwMode="auto">
        <a:xfrm>
          <a:off x="18888075" y="366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10</xdr:row>
      <xdr:rowOff>361950</xdr:rowOff>
    </xdr:to>
    <xdr:sp macro="" textlink="">
      <xdr:nvSpPr>
        <xdr:cNvPr id="1198" name="Text Box 23"/>
        <xdr:cNvSpPr txBox="1">
          <a:spLocks noChangeArrowheads="1"/>
        </xdr:cNvSpPr>
      </xdr:nvSpPr>
      <xdr:spPr bwMode="auto">
        <a:xfrm>
          <a:off x="18888075" y="294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10</xdr:row>
      <xdr:rowOff>361950</xdr:rowOff>
    </xdr:to>
    <xdr:sp macro="" textlink="">
      <xdr:nvSpPr>
        <xdr:cNvPr id="1199" name="Text Box 23"/>
        <xdr:cNvSpPr txBox="1">
          <a:spLocks noChangeArrowheads="1"/>
        </xdr:cNvSpPr>
      </xdr:nvSpPr>
      <xdr:spPr bwMode="auto">
        <a:xfrm>
          <a:off x="18888075" y="258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76200</xdr:colOff>
      <xdr:row>14</xdr:row>
      <xdr:rowOff>361950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8888075" y="9172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76200</xdr:colOff>
      <xdr:row>14</xdr:row>
      <xdr:rowOff>361950</xdr:rowOff>
    </xdr:to>
    <xdr:sp macro="" textlink="">
      <xdr:nvSpPr>
        <xdr:cNvPr id="1201" name="Text Box 23"/>
        <xdr:cNvSpPr txBox="1">
          <a:spLocks noChangeArrowheads="1"/>
        </xdr:cNvSpPr>
      </xdr:nvSpPr>
      <xdr:spPr bwMode="auto">
        <a:xfrm>
          <a:off x="18888075" y="9534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02" name="Text Box 24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03" name="Text Box 25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04" name="Text Box 26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05" name="Text Box 27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06" name="Text Box 28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07" name="Text Box 29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08" name="Text Box 30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09" name="Text Box 31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10" name="Text Box 32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11" name="Text Box 33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12" name="Text Box 34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13" name="Text Box 35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14" name="Text Box 36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15" name="Text Box 37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16" name="Text Box 38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17" name="Text Box 39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18" name="Text Box 40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19" name="Text Box 41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20" name="Text Box 42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21" name="Text Box 43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22" name="Text Box 44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1223" name="Text Box 45"/>
        <xdr:cNvSpPr txBox="1">
          <a:spLocks noChangeArrowheads="1"/>
        </xdr:cNvSpPr>
      </xdr:nvSpPr>
      <xdr:spPr bwMode="auto">
        <a:xfrm>
          <a:off x="18888075" y="13515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76200</xdr:colOff>
      <xdr:row>14</xdr:row>
      <xdr:rowOff>361950</xdr:rowOff>
    </xdr:to>
    <xdr:sp macro="" textlink="">
      <xdr:nvSpPr>
        <xdr:cNvPr id="1224" name="Text Box 46"/>
        <xdr:cNvSpPr txBox="1">
          <a:spLocks noChangeArrowheads="1"/>
        </xdr:cNvSpPr>
      </xdr:nvSpPr>
      <xdr:spPr bwMode="auto">
        <a:xfrm>
          <a:off x="18888075" y="9896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76200</xdr:colOff>
      <xdr:row>14</xdr:row>
      <xdr:rowOff>361950</xdr:rowOff>
    </xdr:to>
    <xdr:sp macro="" textlink="">
      <xdr:nvSpPr>
        <xdr:cNvPr id="1225" name="Text Box 47"/>
        <xdr:cNvSpPr txBox="1">
          <a:spLocks noChangeArrowheads="1"/>
        </xdr:cNvSpPr>
      </xdr:nvSpPr>
      <xdr:spPr bwMode="auto">
        <a:xfrm>
          <a:off x="18888075" y="10258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76200</xdr:colOff>
      <xdr:row>14</xdr:row>
      <xdr:rowOff>361950</xdr:rowOff>
    </xdr:to>
    <xdr:sp macro="" textlink="">
      <xdr:nvSpPr>
        <xdr:cNvPr id="1226" name="Text Box 23"/>
        <xdr:cNvSpPr txBox="1">
          <a:spLocks noChangeArrowheads="1"/>
        </xdr:cNvSpPr>
      </xdr:nvSpPr>
      <xdr:spPr bwMode="auto">
        <a:xfrm>
          <a:off x="18888075" y="9896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28" name="Text Box 23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29" name="Text Box 24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30" name="Text Box 25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31" name="Text Box 26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32" name="Text Box 27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33" name="Text Box 28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34" name="Text Box 29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35" name="Text Box 30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36" name="Text Box 31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37" name="Text Box 32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38" name="Text Box 33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39" name="Text Box 34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40" name="Text Box 35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41" name="Text Box 36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42" name="Text Box 37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43" name="Text Box 38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44" name="Text Box 39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45" name="Text Box 40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46" name="Text Box 41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47" name="Text Box 42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48" name="Text Box 43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49" name="Text Box 44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50" name="Text Box 45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51" name="Text Box 46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52" name="Text Box 47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53" name="Text Box 23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55" name="Text Box 23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56" name="Text Box 24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57" name="Text Box 25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58" name="Text Box 26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59" name="Text Box 27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60" name="Text Box 28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61" name="Text Box 29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62" name="Text Box 30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63" name="Text Box 31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64" name="Text Box 32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65" name="Text Box 33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66" name="Text Box 34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67" name="Text Box 35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68" name="Text Box 36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69" name="Text Box 37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70" name="Text Box 38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71" name="Text Box 39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72" name="Text Box 40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73" name="Text Box 41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74" name="Text Box 42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75" name="Text Box 43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76" name="Text Box 44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77" name="Text Box 45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78" name="Text Box 46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79" name="Text Box 47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80" name="Text Box 23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82" name="Text Box 23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83" name="Text Box 24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84" name="Text Box 25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85" name="Text Box 26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86" name="Text Box 27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87" name="Text Box 28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88" name="Text Box 29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89" name="Text Box 30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90" name="Text Box 31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91" name="Text Box 32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92" name="Text Box 33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93" name="Text Box 34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94" name="Text Box 35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95" name="Text Box 36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96" name="Text Box 37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97" name="Text Box 38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98" name="Text Box 39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299" name="Text Box 40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00" name="Text Box 41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01" name="Text Box 42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02" name="Text Box 43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03" name="Text Box 44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04" name="Text Box 45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05" name="Text Box 46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06" name="Text Box 47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07" name="Text Box 23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09" name="Text Box 23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10" name="Text Box 24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11" name="Text Box 25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12" name="Text Box 26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13" name="Text Box 27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14" name="Text Box 28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15" name="Text Box 29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16" name="Text Box 30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17" name="Text Box 31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18" name="Text Box 32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19" name="Text Box 33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20" name="Text Box 34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21" name="Text Box 35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22" name="Text Box 36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23" name="Text Box 37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24" name="Text Box 38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25" name="Text Box 39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26" name="Text Box 40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27" name="Text Box 41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28" name="Text Box 42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29" name="Text Box 43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30" name="Text Box 44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31" name="Text Box 45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32" name="Text Box 46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33" name="Text Box 47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34" name="Text Box 23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36" name="Text Box 23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37" name="Text Box 24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38" name="Text Box 25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39" name="Text Box 26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40" name="Text Box 27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41" name="Text Box 28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42" name="Text Box 29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43" name="Text Box 30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44" name="Text Box 31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45" name="Text Box 32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46" name="Text Box 33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47" name="Text Box 34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48" name="Text Box 35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49" name="Text Box 36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50" name="Text Box 37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51" name="Text Box 38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52" name="Text Box 39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53" name="Text Box 40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54" name="Text Box 41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55" name="Text Box 42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56" name="Text Box 43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57" name="Text Box 44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58" name="Text Box 45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59" name="Text Box 46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60" name="Text Box 47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61" name="Text Box 23"/>
        <xdr:cNvSpPr txBox="1">
          <a:spLocks noChangeArrowheads="1"/>
        </xdr:cNvSpPr>
      </xdr:nvSpPr>
      <xdr:spPr bwMode="auto">
        <a:xfrm>
          <a:off x="18888075" y="20393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63" name="Text Box 23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64" name="Text Box 24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65" name="Text Box 25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66" name="Text Box 26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67" name="Text Box 27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68" name="Text Box 28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69" name="Text Box 29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70" name="Text Box 30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71" name="Text Box 31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72" name="Text Box 32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73" name="Text Box 33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74" name="Text Box 34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75" name="Text Box 35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76" name="Text Box 36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77" name="Text Box 37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78" name="Text Box 38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79" name="Text Box 39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80" name="Text Box 40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81" name="Text Box 41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82" name="Text Box 42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83" name="Text Box 43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84" name="Text Box 44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85" name="Text Box 45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86" name="Text Box 46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87" name="Text Box 47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88" name="Text Box 23"/>
        <xdr:cNvSpPr txBox="1">
          <a:spLocks noChangeArrowheads="1"/>
        </xdr:cNvSpPr>
      </xdr:nvSpPr>
      <xdr:spPr bwMode="auto">
        <a:xfrm>
          <a:off x="18888075" y="21116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90" name="Text Box 23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91" name="Text Box 24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92" name="Text Box 25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93" name="Text Box 26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94" name="Text Box 27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95" name="Text Box 28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96" name="Text Box 29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97" name="Text Box 30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98" name="Text Box 31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399" name="Text Box 32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400" name="Text Box 33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401" name="Text Box 34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402" name="Text Box 35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403" name="Text Box 36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404" name="Text Box 37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405" name="Text Box 38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406" name="Text Box 39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407" name="Text Box 40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408" name="Text Box 41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409" name="Text Box 42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410" name="Text Box 43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411" name="Text Box 44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412" name="Text Box 45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413" name="Text Box 46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414" name="Text Box 47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1415" name="Text Box 23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17" name="Text Box 23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18" name="Text Box 24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19" name="Text Box 25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20" name="Text Box 26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21" name="Text Box 27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22" name="Text Box 28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23" name="Text Box 29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24" name="Text Box 30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25" name="Text Box 31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26" name="Text Box 32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27" name="Text Box 33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28" name="Text Box 34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29" name="Text Box 35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30" name="Text Box 36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31" name="Text Box 37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32" name="Text Box 38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33" name="Text Box 39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34" name="Text Box 40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35" name="Text Box 41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36" name="Text Box 42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37" name="Text Box 43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38" name="Text Box 44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39" name="Text Box 45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40" name="Text Box 46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41" name="Text Box 47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42" name="Text Box 23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44" name="Text Box 23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45" name="Text Box 24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46" name="Text Box 25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47" name="Text Box 26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48" name="Text Box 27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49" name="Text Box 28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50" name="Text Box 29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51" name="Text Box 30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52" name="Text Box 31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53" name="Text Box 32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54" name="Text Box 33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55" name="Text Box 34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56" name="Text Box 35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57" name="Text Box 36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58" name="Text Box 37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59" name="Text Box 38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60" name="Text Box 39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61" name="Text Box 40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62" name="Text Box 41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63" name="Text Box 42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64" name="Text Box 43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65" name="Text Box 44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66" name="Text Box 45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67" name="Text Box 46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68" name="Text Box 47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69" name="Text Box 23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71" name="Text Box 23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72" name="Text Box 24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73" name="Text Box 25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74" name="Text Box 26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75" name="Text Box 27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76" name="Text Box 28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77" name="Text Box 29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78" name="Text Box 30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79" name="Text Box 31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80" name="Text Box 32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81" name="Text Box 33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82" name="Text Box 34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83" name="Text Box 35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84" name="Text Box 36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85" name="Text Box 37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86" name="Text Box 38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87" name="Text Box 39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88" name="Text Box 40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89" name="Text Box 41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90" name="Text Box 42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91" name="Text Box 43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92" name="Text Box 44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93" name="Text Box 45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94" name="Text Box 46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95" name="Text Box 47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96" name="Text Box 23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98" name="Text Box 23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499" name="Text Box 24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00" name="Text Box 25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01" name="Text Box 26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02" name="Text Box 27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03" name="Text Box 28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04" name="Text Box 29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05" name="Text Box 30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06" name="Text Box 31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07" name="Text Box 32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08" name="Text Box 33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09" name="Text Box 34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10" name="Text Box 35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11" name="Text Box 36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12" name="Text Box 37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13" name="Text Box 38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14" name="Text Box 39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15" name="Text Box 40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16" name="Text Box 41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17" name="Text Box 42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18" name="Text Box 43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19" name="Text Box 44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20" name="Text Box 45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21" name="Text Box 46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22" name="Text Box 47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23" name="Text Box 23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25" name="Text Box 23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26" name="Text Box 24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27" name="Text Box 25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28" name="Text Box 26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29" name="Text Box 27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30" name="Text Box 28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31" name="Text Box 29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32" name="Text Box 30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33" name="Text Box 31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34" name="Text Box 32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35" name="Text Box 33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36" name="Text Box 34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37" name="Text Box 35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38" name="Text Box 36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39" name="Text Box 37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40" name="Text Box 38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41" name="Text Box 39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42" name="Text Box 40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43" name="Text Box 41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44" name="Text Box 42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45" name="Text Box 43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46" name="Text Box 44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47" name="Text Box 45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48" name="Text Box 46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49" name="Text Box 47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50" name="Text Box 23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52" name="Text Box 23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53" name="Text Box 24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54" name="Text Box 25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55" name="Text Box 26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56" name="Text Box 27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57" name="Text Box 28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58" name="Text Box 29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59" name="Text Box 30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60" name="Text Box 31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61" name="Text Box 32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62" name="Text Box 33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63" name="Text Box 34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64" name="Text Box 35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65" name="Text Box 36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66" name="Text Box 37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67" name="Text Box 38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68" name="Text Box 39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69" name="Text Box 40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70" name="Text Box 41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71" name="Text Box 42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72" name="Text Box 43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73" name="Text Box 44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74" name="Text Box 45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75" name="Text Box 46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76" name="Text Box 47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77" name="Text Box 23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79" name="Text Box 23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80" name="Text Box 24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81" name="Text Box 25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82" name="Text Box 26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83" name="Text Box 27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84" name="Text Box 28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85" name="Text Box 29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86" name="Text Box 30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87" name="Text Box 31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88" name="Text Box 32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89" name="Text Box 33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90" name="Text Box 34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91" name="Text Box 35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92" name="Text Box 36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93" name="Text Box 37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94" name="Text Box 38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95" name="Text Box 39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96" name="Text Box 40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97" name="Text Box 41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98" name="Text Box 42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599" name="Text Box 43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00" name="Text Box 44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01" name="Text Box 45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02" name="Text Box 46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03" name="Text Box 47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04" name="Text Box 23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06" name="Text Box 23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07" name="Text Box 24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08" name="Text Box 25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09" name="Text Box 26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10" name="Text Box 27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11" name="Text Box 28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12" name="Text Box 29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13" name="Text Box 30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14" name="Text Box 31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15" name="Text Box 32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16" name="Text Box 33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17" name="Text Box 34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18" name="Text Box 35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19" name="Text Box 36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20" name="Text Box 37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21" name="Text Box 38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22" name="Text Box 39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23" name="Text Box 40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24" name="Text Box 41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25" name="Text Box 42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26" name="Text Box 43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27" name="Text Box 44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28" name="Text Box 45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29" name="Text Box 46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30" name="Text Box 47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31" name="Text Box 23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33" name="Text Box 23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34" name="Text Box 24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35" name="Text Box 25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36" name="Text Box 26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37" name="Text Box 27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38" name="Text Box 28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39" name="Text Box 29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40" name="Text Box 30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41" name="Text Box 31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42" name="Text Box 32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43" name="Text Box 33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44" name="Text Box 34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45" name="Text Box 35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46" name="Text Box 36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47" name="Text Box 37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48" name="Text Box 38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49" name="Text Box 39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50" name="Text Box 40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51" name="Text Box 41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52" name="Text Box 42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53" name="Text Box 43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54" name="Text Box 44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55" name="Text Box 45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56" name="Text Box 46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57" name="Text Box 47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58" name="Text Box 23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60" name="Text Box 23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61" name="Text Box 24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62" name="Text Box 25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63" name="Text Box 26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64" name="Text Box 27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65" name="Text Box 28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66" name="Text Box 29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67" name="Text Box 30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68" name="Text Box 31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69" name="Text Box 32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70" name="Text Box 33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71" name="Text Box 34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72" name="Text Box 35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73" name="Text Box 36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74" name="Text Box 37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75" name="Text Box 38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76" name="Text Box 39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77" name="Text Box 40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78" name="Text Box 41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79" name="Text Box 42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80" name="Text Box 43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81" name="Text Box 44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82" name="Text Box 45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83" name="Text Box 46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84" name="Text Box 47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85" name="Text Box 23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87" name="Text Box 23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88" name="Text Box 24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89" name="Text Box 25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90" name="Text Box 26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91" name="Text Box 27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92" name="Text Box 28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93" name="Text Box 29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94" name="Text Box 30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95" name="Text Box 31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96" name="Text Box 32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97" name="Text Box 33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98" name="Text Box 34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699" name="Text Box 35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00" name="Text Box 36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01" name="Text Box 37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02" name="Text Box 38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03" name="Text Box 39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04" name="Text Box 40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05" name="Text Box 41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06" name="Text Box 42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07" name="Text Box 43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08" name="Text Box 44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09" name="Text Box 45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10" name="Text Box 46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11" name="Text Box 47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12" name="Text Box 23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14" name="Text Box 23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15" name="Text Box 24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16" name="Text Box 25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17" name="Text Box 26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18" name="Text Box 27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19" name="Text Box 28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20" name="Text Box 29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21" name="Text Box 30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22" name="Text Box 31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23" name="Text Box 32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24" name="Text Box 33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25" name="Text Box 34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26" name="Text Box 35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27" name="Text Box 36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28" name="Text Box 37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29" name="Text Box 38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30" name="Text Box 39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31" name="Text Box 40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32" name="Text Box 41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33" name="Text Box 42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34" name="Text Box 43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35" name="Text Box 44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36" name="Text Box 45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37" name="Text Box 46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38" name="Text Box 47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39" name="Text Box 23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41" name="Text Box 23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42" name="Text Box 24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43" name="Text Box 25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44" name="Text Box 26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45" name="Text Box 27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46" name="Text Box 28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47" name="Text Box 29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48" name="Text Box 30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49" name="Text Box 31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50" name="Text Box 32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51" name="Text Box 33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52" name="Text Box 34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53" name="Text Box 35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54" name="Text Box 36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55" name="Text Box 37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56" name="Text Box 38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57" name="Text Box 39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58" name="Text Box 40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59" name="Text Box 41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60" name="Text Box 42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61" name="Text Box 43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62" name="Text Box 44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63" name="Text Box 45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64" name="Text Box 46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65" name="Text Box 47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1766" name="Text Box 23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68" name="Text Box 23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69" name="Text Box 24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70" name="Text Box 25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71" name="Text Box 26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72" name="Text Box 27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73" name="Text Box 28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74" name="Text Box 29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75" name="Text Box 30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76" name="Text Box 31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77" name="Text Box 32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78" name="Text Box 33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79" name="Text Box 34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80" name="Text Box 35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81" name="Text Box 36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82" name="Text Box 37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83" name="Text Box 38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84" name="Text Box 39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85" name="Text Box 40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86" name="Text Box 41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87" name="Text Box 42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88" name="Text Box 43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89" name="Text Box 44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90" name="Text Box 45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91" name="Text Box 46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92" name="Text Box 47"/>
        <xdr:cNvSpPr txBox="1">
          <a:spLocks noChangeArrowheads="1"/>
        </xdr:cNvSpPr>
      </xdr:nvSpPr>
      <xdr:spPr bwMode="auto">
        <a:xfrm>
          <a:off x="18888075" y="3269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94" name="Text Box 23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95" name="Text Box 24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96" name="Text Box 25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97" name="Text Box 26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98" name="Text Box 27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799" name="Text Box 28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00" name="Text Box 29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01" name="Text Box 30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02" name="Text Box 31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03" name="Text Box 32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04" name="Text Box 33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05" name="Text Box 34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06" name="Text Box 35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07" name="Text Box 36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08" name="Text Box 37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09" name="Text Box 38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10" name="Text Box 39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11" name="Text Box 40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12" name="Text Box 41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13" name="Text Box 42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14" name="Text Box 43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15" name="Text Box 44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16" name="Text Box 45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17" name="Text Box 46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18" name="Text Box 47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1819" name="Text Box 23"/>
        <xdr:cNvSpPr txBox="1">
          <a:spLocks noChangeArrowheads="1"/>
        </xdr:cNvSpPr>
      </xdr:nvSpPr>
      <xdr:spPr bwMode="auto">
        <a:xfrm>
          <a:off x="18888075" y="3306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21" name="Text Box 23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23" name="Text Box 25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24" name="Text Box 26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25" name="Text Box 27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26" name="Text Box 28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27" name="Text Box 29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28" name="Text Box 30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29" name="Text Box 31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30" name="Text Box 32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31" name="Text Box 33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32" name="Text Box 34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33" name="Text Box 35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34" name="Text Box 36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35" name="Text Box 37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36" name="Text Box 38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37" name="Text Box 39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38" name="Text Box 40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39" name="Text Box 41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40" name="Text Box 42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41" name="Text Box 43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42" name="Text Box 44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43" name="Text Box 45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44" name="Text Box 46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45" name="Text Box 47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46" name="Text Box 23"/>
        <xdr:cNvSpPr txBox="1">
          <a:spLocks noChangeArrowheads="1"/>
        </xdr:cNvSpPr>
      </xdr:nvSpPr>
      <xdr:spPr bwMode="auto">
        <a:xfrm>
          <a:off x="18888075" y="3342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48" name="Text Box 23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49" name="Text Box 24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50" name="Text Box 25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51" name="Text Box 26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52" name="Text Box 27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53" name="Text Box 28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54" name="Text Box 29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55" name="Text Box 30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56" name="Text Box 31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57" name="Text Box 32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58" name="Text Box 33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59" name="Text Box 34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60" name="Text Box 35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61" name="Text Box 36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62" name="Text Box 37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63" name="Text Box 38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64" name="Text Box 39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65" name="Text Box 40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66" name="Text Box 41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67" name="Text Box 42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68" name="Text Box 43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69" name="Text Box 44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70" name="Text Box 45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71" name="Text Box 46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72" name="Text Box 47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73" name="Text Box 23"/>
        <xdr:cNvSpPr txBox="1">
          <a:spLocks noChangeArrowheads="1"/>
        </xdr:cNvSpPr>
      </xdr:nvSpPr>
      <xdr:spPr bwMode="auto">
        <a:xfrm>
          <a:off x="18888075" y="3378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75" name="Text Box 23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76" name="Text Box 24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77" name="Text Box 25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78" name="Text Box 26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79" name="Text Box 27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80" name="Text Box 28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81" name="Text Box 29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82" name="Text Box 30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83" name="Text Box 31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84" name="Text Box 32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85" name="Text Box 33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86" name="Text Box 34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87" name="Text Box 35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88" name="Text Box 36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89" name="Text Box 37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90" name="Text Box 38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91" name="Text Box 39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92" name="Text Box 40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93" name="Text Box 41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94" name="Text Box 42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95" name="Text Box 43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96" name="Text Box 44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97" name="Text Box 45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98" name="Text Box 46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899" name="Text Box 47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00" name="Text Box 23"/>
        <xdr:cNvSpPr txBox="1">
          <a:spLocks noChangeArrowheads="1"/>
        </xdr:cNvSpPr>
      </xdr:nvSpPr>
      <xdr:spPr bwMode="auto">
        <a:xfrm>
          <a:off x="18888075" y="3414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02" name="Text Box 23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03" name="Text Box 24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04" name="Text Box 25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05" name="Text Box 26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06" name="Text Box 27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07" name="Text Box 28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08" name="Text Box 29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09" name="Text Box 30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10" name="Text Box 31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11" name="Text Box 32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12" name="Text Box 33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13" name="Text Box 34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14" name="Text Box 35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15" name="Text Box 36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16" name="Text Box 37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17" name="Text Box 38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18" name="Text Box 39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19" name="Text Box 40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20" name="Text Box 41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21" name="Text Box 42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22" name="Text Box 43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23" name="Text Box 44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24" name="Text Box 45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25" name="Text Box 46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26" name="Text Box 47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27" name="Text Box 23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29" name="Text Box 23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30" name="Text Box 24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31" name="Text Box 25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32" name="Text Box 26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33" name="Text Box 27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34" name="Text Box 28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35" name="Text Box 29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36" name="Text Box 30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37" name="Text Box 31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38" name="Text Box 32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39" name="Text Box 33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40" name="Text Box 34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41" name="Text Box 35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42" name="Text Box 36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43" name="Text Box 37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44" name="Text Box 38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45" name="Text Box 39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46" name="Text Box 40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47" name="Text Box 41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48" name="Text Box 42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49" name="Text Box 43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50" name="Text Box 44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51" name="Text Box 45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52" name="Text Box 46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53" name="Text Box 47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54" name="Text Box 23"/>
        <xdr:cNvSpPr txBox="1">
          <a:spLocks noChangeArrowheads="1"/>
        </xdr:cNvSpPr>
      </xdr:nvSpPr>
      <xdr:spPr bwMode="auto">
        <a:xfrm>
          <a:off x="18888075" y="34871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56" name="Text Box 23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58" name="Text Box 25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59" name="Text Box 26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60" name="Text Box 27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61" name="Text Box 28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62" name="Text Box 29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63" name="Text Box 30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64" name="Text Box 31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65" name="Text Box 32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66" name="Text Box 33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67" name="Text Box 34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68" name="Text Box 35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69" name="Text Box 36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70" name="Text Box 37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71" name="Text Box 38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72" name="Text Box 39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73" name="Text Box 40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74" name="Text Box 41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75" name="Text Box 42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76" name="Text Box 43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77" name="Text Box 44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78" name="Text Box 45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79" name="Text Box 46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80" name="Text Box 47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81" name="Text Box 23"/>
        <xdr:cNvSpPr txBox="1">
          <a:spLocks noChangeArrowheads="1"/>
        </xdr:cNvSpPr>
      </xdr:nvSpPr>
      <xdr:spPr bwMode="auto">
        <a:xfrm>
          <a:off x="18888075" y="35232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83" name="Text Box 23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85" name="Text Box 25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86" name="Text Box 26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87" name="Text Box 27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88" name="Text Box 28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89" name="Text Box 29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90" name="Text Box 30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91" name="Text Box 31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92" name="Text Box 32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93" name="Text Box 33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94" name="Text Box 34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95" name="Text Box 35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96" name="Text Box 36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97" name="Text Box 37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98" name="Text Box 38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1999" name="Text Box 39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00" name="Text Box 40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01" name="Text Box 41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02" name="Text Box 42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03" name="Text Box 43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04" name="Text Box 44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05" name="Text Box 45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06" name="Text Box 46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07" name="Text Box 47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08" name="Text Box 23"/>
        <xdr:cNvSpPr txBox="1">
          <a:spLocks noChangeArrowheads="1"/>
        </xdr:cNvSpPr>
      </xdr:nvSpPr>
      <xdr:spPr bwMode="auto">
        <a:xfrm>
          <a:off x="18888075" y="35594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10" name="Text Box 23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12" name="Text Box 25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13" name="Text Box 26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14" name="Text Box 27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15" name="Text Box 28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16" name="Text Box 29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17" name="Text Box 30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18" name="Text Box 31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19" name="Text Box 32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20" name="Text Box 33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21" name="Text Box 34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22" name="Text Box 35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23" name="Text Box 36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24" name="Text Box 37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25" name="Text Box 38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26" name="Text Box 39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27" name="Text Box 40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28" name="Text Box 41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29" name="Text Box 42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30" name="Text Box 43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31" name="Text Box 44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32" name="Text Box 45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33" name="Text Box 46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34" name="Text Box 47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35" name="Text Box 23"/>
        <xdr:cNvSpPr txBox="1">
          <a:spLocks noChangeArrowheads="1"/>
        </xdr:cNvSpPr>
      </xdr:nvSpPr>
      <xdr:spPr bwMode="auto">
        <a:xfrm>
          <a:off x="18888075" y="35956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37" name="Text Box 23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39" name="Text Box 25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40" name="Text Box 26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41" name="Text Box 27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42" name="Text Box 28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43" name="Text Box 29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44" name="Text Box 30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45" name="Text Box 31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46" name="Text Box 32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47" name="Text Box 33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48" name="Text Box 34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49" name="Text Box 35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50" name="Text Box 36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51" name="Text Box 37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52" name="Text Box 38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53" name="Text Box 39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54" name="Text Box 40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55" name="Text Box 41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56" name="Text Box 42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57" name="Text Box 43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58" name="Text Box 44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59" name="Text Box 45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60" name="Text Box 46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61" name="Text Box 47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62" name="Text Box 23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64" name="Text Box 23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65" name="Text Box 24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66" name="Text Box 25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67" name="Text Box 26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68" name="Text Box 27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69" name="Text Box 28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70" name="Text Box 29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82" name="Text Box 41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83" name="Text Box 42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84" name="Text Box 43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85" name="Text Box 44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86" name="Text Box 45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87" name="Text Box 46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88" name="Text Box 47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89" name="Text Box 23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91" name="Text Box 23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92" name="Text Box 24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93" name="Text Box 25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94" name="Text Box 26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95" name="Text Box 27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96" name="Text Box 28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97" name="Text Box 29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98" name="Text Box 30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099" name="Text Box 31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00" name="Text Box 32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01" name="Text Box 33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02" name="Text Box 34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03" name="Text Box 35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04" name="Text Box 36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05" name="Text Box 37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06" name="Text Box 38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07" name="Text Box 39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08" name="Text Box 40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09" name="Text Box 41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10" name="Text Box 42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11" name="Text Box 43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12" name="Text Box 44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13" name="Text Box 45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14" name="Text Box 46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15" name="Text Box 47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16" name="Text Box 23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18" name="Text Box 23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20" name="Text Box 25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21" name="Text Box 26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22" name="Text Box 27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23" name="Text Box 28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24" name="Text Box 29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25" name="Text Box 30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26" name="Text Box 31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27" name="Text Box 32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28" name="Text Box 33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29" name="Text Box 34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30" name="Text Box 35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31" name="Text Box 36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32" name="Text Box 37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33" name="Text Box 38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34" name="Text Box 39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35" name="Text Box 40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36" name="Text Box 41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37" name="Text Box 42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38" name="Text Box 43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39" name="Text Box 44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40" name="Text Box 45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41" name="Text Box 46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42" name="Text Box 47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43" name="Text Box 23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45" name="Text Box 23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47" name="Text Box 25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48" name="Text Box 26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49" name="Text Box 27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50" name="Text Box 28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51" name="Text Box 29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52" name="Text Box 30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53" name="Text Box 31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54" name="Text Box 32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55" name="Text Box 33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56" name="Text Box 34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57" name="Text Box 35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58" name="Text Box 36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59" name="Text Box 37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60" name="Text Box 38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61" name="Text Box 39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62" name="Text Box 40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63" name="Text Box 41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64" name="Text Box 42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65" name="Text Box 43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66" name="Text Box 44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67" name="Text Box 45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68" name="Text Box 46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69" name="Text Box 47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70" name="Text Box 23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72" name="Text Box 23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74" name="Text Box 25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75" name="Text Box 26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76" name="Text Box 27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77" name="Text Box 28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78" name="Text Box 29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79" name="Text Box 30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80" name="Text Box 31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81" name="Text Box 32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82" name="Text Box 33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83" name="Text Box 34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84" name="Text Box 35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85" name="Text Box 36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86" name="Text Box 37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87" name="Text Box 38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88" name="Text Box 39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89" name="Text Box 40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90" name="Text Box 41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91" name="Text Box 42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92" name="Text Box 43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93" name="Text Box 44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94" name="Text Box 45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95" name="Text Box 46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96" name="Text Box 47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197" name="Text Box 23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199" name="Text Box 23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00" name="Text Box 24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01" name="Text Box 25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02" name="Text Box 26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03" name="Text Box 27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04" name="Text Box 28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05" name="Text Box 29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06" name="Text Box 30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07" name="Text Box 31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08" name="Text Box 32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09" name="Text Box 33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10" name="Text Box 34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11" name="Text Box 35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12" name="Text Box 36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13" name="Text Box 37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14" name="Text Box 38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15" name="Text Box 39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16" name="Text Box 40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17" name="Text Box 41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18" name="Text Box 42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19" name="Text Box 43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20" name="Text Box 44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21" name="Text Box 45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22" name="Text Box 46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23" name="Text Box 47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2224" name="Text Box 23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26" name="Text Box 23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27" name="Text Box 24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28" name="Text Box 25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29" name="Text Box 26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30" name="Text Box 27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31" name="Text Box 28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32" name="Text Box 29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33" name="Text Box 30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34" name="Text Box 31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35" name="Text Box 32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36" name="Text Box 33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37" name="Text Box 34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38" name="Text Box 35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39" name="Text Box 36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40" name="Text Box 37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41" name="Text Box 38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42" name="Text Box 39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43" name="Text Box 40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44" name="Text Box 41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45" name="Text Box 42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46" name="Text Box 43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47" name="Text Box 44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48" name="Text Box 45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49" name="Text Box 46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50" name="Text Box 47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2251" name="Text Box 23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53" name="Text Box 23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54" name="Text Box 24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55" name="Text Box 25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56" name="Text Box 26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57" name="Text Box 27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58" name="Text Box 28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59" name="Text Box 29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60" name="Text Box 30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61" name="Text Box 31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62" name="Text Box 32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63" name="Text Box 33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64" name="Text Box 34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65" name="Text Box 35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66" name="Text Box 36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67" name="Text Box 37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68" name="Text Box 38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69" name="Text Box 39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70" name="Text Box 40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71" name="Text Box 41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72" name="Text Box 42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73" name="Text Box 43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74" name="Text Box 44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75" name="Text Box 45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76" name="Text Box 46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77" name="Text Box 47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2278" name="Text Box 23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80" name="Text Box 23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81" name="Text Box 24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82" name="Text Box 25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83" name="Text Box 26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84" name="Text Box 27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85" name="Text Box 28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86" name="Text Box 29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87" name="Text Box 30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88" name="Text Box 31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89" name="Text Box 32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90" name="Text Box 33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91" name="Text Box 34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92" name="Text Box 35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93" name="Text Box 36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94" name="Text Box 37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95" name="Text Box 38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96" name="Text Box 39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97" name="Text Box 40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98" name="Text Box 41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299" name="Text Box 42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300" name="Text Box 43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301" name="Text Box 44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302" name="Text Box 45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303" name="Text Box 46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304" name="Text Box 47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2305" name="Text Box 23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76200</xdr:colOff>
      <xdr:row>14</xdr:row>
      <xdr:rowOff>361950</xdr:rowOff>
    </xdr:to>
    <xdr:sp macro="" textlink="">
      <xdr:nvSpPr>
        <xdr:cNvPr id="2306" name="Text Box 23"/>
        <xdr:cNvSpPr txBox="1">
          <a:spLocks noChangeArrowheads="1"/>
        </xdr:cNvSpPr>
      </xdr:nvSpPr>
      <xdr:spPr bwMode="auto">
        <a:xfrm>
          <a:off x="18888075" y="9896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76200</xdr:colOff>
      <xdr:row>14</xdr:row>
      <xdr:rowOff>361950</xdr:rowOff>
    </xdr:to>
    <xdr:sp macro="" textlink="">
      <xdr:nvSpPr>
        <xdr:cNvPr id="2307" name="Text Box 23"/>
        <xdr:cNvSpPr txBox="1">
          <a:spLocks noChangeArrowheads="1"/>
        </xdr:cNvSpPr>
      </xdr:nvSpPr>
      <xdr:spPr bwMode="auto">
        <a:xfrm>
          <a:off x="18888075" y="10258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09" name="Text Box 23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10" name="Text Box 24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11" name="Text Box 25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12" name="Text Box 26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13" name="Text Box 27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14" name="Text Box 28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15" name="Text Box 29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16" name="Text Box 30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17" name="Text Box 31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18" name="Text Box 32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19" name="Text Box 33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20" name="Text Box 34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21" name="Text Box 35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22" name="Text Box 36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23" name="Text Box 37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24" name="Text Box 38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25" name="Text Box 39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26" name="Text Box 40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27" name="Text Box 41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28" name="Text Box 42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29" name="Text Box 43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30" name="Text Box 44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31" name="Text Box 45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32" name="Text Box 46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33" name="Text Box 47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334" name="Text Box 23"/>
        <xdr:cNvSpPr txBox="1">
          <a:spLocks noChangeArrowheads="1"/>
        </xdr:cNvSpPr>
      </xdr:nvSpPr>
      <xdr:spPr bwMode="auto">
        <a:xfrm>
          <a:off x="18888075" y="3450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11</xdr:row>
      <xdr:rowOff>361950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18888075" y="3305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76200</xdr:colOff>
      <xdr:row>14</xdr:row>
      <xdr:rowOff>361950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18888075" y="917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18888075" y="1315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18888075" y="1713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18888075" y="17859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18888075" y="18221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18888075" y="12430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10</xdr:row>
      <xdr:rowOff>361950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18888075" y="221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10</xdr:row>
      <xdr:rowOff>361950</xdr:rowOff>
    </xdr:to>
    <xdr:sp macro="" textlink="">
      <xdr:nvSpPr>
        <xdr:cNvPr id="2343" name="Text Box 23"/>
        <xdr:cNvSpPr txBox="1">
          <a:spLocks noChangeArrowheads="1"/>
        </xdr:cNvSpPr>
      </xdr:nvSpPr>
      <xdr:spPr bwMode="auto">
        <a:xfrm>
          <a:off x="18888075" y="258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44" name="Text Box 24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45" name="Text Box 25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46" name="Text Box 26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47" name="Text Box 27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48" name="Text Box 28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49" name="Text Box 29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50" name="Text Box 30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51" name="Text Box 31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52" name="Text Box 32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53" name="Text Box 33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54" name="Text Box 34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55" name="Text Box 35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56" name="Text Box 36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57" name="Text Box 37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58" name="Text Box 38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59" name="Text Box 39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60" name="Text Box 40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61" name="Text Box 41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62" name="Text Box 42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63" name="Text Box 43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64" name="Text Box 44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361950</xdr:rowOff>
    </xdr:to>
    <xdr:sp macro="" textlink="">
      <xdr:nvSpPr>
        <xdr:cNvPr id="2365" name="Text Box 45"/>
        <xdr:cNvSpPr txBox="1">
          <a:spLocks noChangeArrowheads="1"/>
        </xdr:cNvSpPr>
      </xdr:nvSpPr>
      <xdr:spPr bwMode="auto">
        <a:xfrm>
          <a:off x="18888075" y="7724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11</xdr:row>
      <xdr:rowOff>361950</xdr:rowOff>
    </xdr:to>
    <xdr:sp macro="" textlink="">
      <xdr:nvSpPr>
        <xdr:cNvPr id="2366" name="Text Box 46"/>
        <xdr:cNvSpPr txBox="1">
          <a:spLocks noChangeArrowheads="1"/>
        </xdr:cNvSpPr>
      </xdr:nvSpPr>
      <xdr:spPr bwMode="auto">
        <a:xfrm>
          <a:off x="18888075" y="330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11</xdr:row>
      <xdr:rowOff>361950</xdr:rowOff>
    </xdr:to>
    <xdr:sp macro="" textlink="">
      <xdr:nvSpPr>
        <xdr:cNvPr id="2367" name="Text Box 47"/>
        <xdr:cNvSpPr txBox="1">
          <a:spLocks noChangeArrowheads="1"/>
        </xdr:cNvSpPr>
      </xdr:nvSpPr>
      <xdr:spPr bwMode="auto">
        <a:xfrm>
          <a:off x="18888075" y="366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11</xdr:row>
      <xdr:rowOff>361950</xdr:rowOff>
    </xdr:to>
    <xdr:sp macro="" textlink="">
      <xdr:nvSpPr>
        <xdr:cNvPr id="2368" name="Text Box 23"/>
        <xdr:cNvSpPr txBox="1">
          <a:spLocks noChangeArrowheads="1"/>
        </xdr:cNvSpPr>
      </xdr:nvSpPr>
      <xdr:spPr bwMode="auto">
        <a:xfrm>
          <a:off x="18888075" y="330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10</xdr:row>
      <xdr:rowOff>361950</xdr:rowOff>
    </xdr:to>
    <xdr:sp macro="" textlink="">
      <xdr:nvSpPr>
        <xdr:cNvPr id="2369" name="Text Box 23"/>
        <xdr:cNvSpPr txBox="1">
          <a:spLocks noChangeArrowheads="1"/>
        </xdr:cNvSpPr>
      </xdr:nvSpPr>
      <xdr:spPr bwMode="auto">
        <a:xfrm>
          <a:off x="18888075" y="294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76200</xdr:colOff>
      <xdr:row>14</xdr:row>
      <xdr:rowOff>361950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18888075" y="10258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76200</xdr:colOff>
      <xdr:row>14</xdr:row>
      <xdr:rowOff>361950</xdr:rowOff>
    </xdr:to>
    <xdr:sp macro="" textlink="">
      <xdr:nvSpPr>
        <xdr:cNvPr id="2371" name="Text Box 23"/>
        <xdr:cNvSpPr txBox="1">
          <a:spLocks noChangeArrowheads="1"/>
        </xdr:cNvSpPr>
      </xdr:nvSpPr>
      <xdr:spPr bwMode="auto">
        <a:xfrm>
          <a:off x="18888075" y="10620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72" name="Text Box 24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73" name="Text Box 25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74" name="Text Box 26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75" name="Text Box 27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76" name="Text Box 28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77" name="Text Box 29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78" name="Text Box 30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79" name="Text Box 31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80" name="Text Box 32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81" name="Text Box 33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82" name="Text Box 34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83" name="Text Box 35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84" name="Text Box 36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85" name="Text Box 37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86" name="Text Box 38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87" name="Text Box 39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88" name="Text Box 40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89" name="Text Box 41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90" name="Text Box 42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91" name="Text Box 43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92" name="Text Box 44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2393" name="Text Box 45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76200</xdr:colOff>
      <xdr:row>14</xdr:row>
      <xdr:rowOff>361950</xdr:rowOff>
    </xdr:to>
    <xdr:sp macro="" textlink="">
      <xdr:nvSpPr>
        <xdr:cNvPr id="2394" name="Text Box 46"/>
        <xdr:cNvSpPr txBox="1">
          <a:spLocks noChangeArrowheads="1"/>
        </xdr:cNvSpPr>
      </xdr:nvSpPr>
      <xdr:spPr bwMode="auto">
        <a:xfrm>
          <a:off x="18888075" y="10982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15</xdr:row>
      <xdr:rowOff>361950</xdr:rowOff>
    </xdr:to>
    <xdr:sp macro="" textlink="">
      <xdr:nvSpPr>
        <xdr:cNvPr id="2395" name="Text Box 47"/>
        <xdr:cNvSpPr txBox="1">
          <a:spLocks noChangeArrowheads="1"/>
        </xdr:cNvSpPr>
      </xdr:nvSpPr>
      <xdr:spPr bwMode="auto">
        <a:xfrm>
          <a:off x="18888075" y="11344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76200</xdr:colOff>
      <xdr:row>14</xdr:row>
      <xdr:rowOff>361950</xdr:rowOff>
    </xdr:to>
    <xdr:sp macro="" textlink="">
      <xdr:nvSpPr>
        <xdr:cNvPr id="2396" name="Text Box 23"/>
        <xdr:cNvSpPr txBox="1">
          <a:spLocks noChangeArrowheads="1"/>
        </xdr:cNvSpPr>
      </xdr:nvSpPr>
      <xdr:spPr bwMode="auto">
        <a:xfrm>
          <a:off x="18888075" y="10982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398" name="Text Box 23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399" name="Text Box 24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00" name="Text Box 25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01" name="Text Box 26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02" name="Text Box 27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03" name="Text Box 28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04" name="Text Box 29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05" name="Text Box 30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06" name="Text Box 31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07" name="Text Box 32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08" name="Text Box 33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09" name="Text Box 34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10" name="Text Box 35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11" name="Text Box 36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12" name="Text Box 37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13" name="Text Box 38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14" name="Text Box 39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15" name="Text Box 40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16" name="Text Box 41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17" name="Text Box 42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18" name="Text Box 43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19" name="Text Box 44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20" name="Text Box 45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21" name="Text Box 46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22" name="Text Box 47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2423" name="Text Box 23"/>
        <xdr:cNvSpPr txBox="1">
          <a:spLocks noChangeArrowheads="1"/>
        </xdr:cNvSpPr>
      </xdr:nvSpPr>
      <xdr:spPr bwMode="auto">
        <a:xfrm>
          <a:off x="18888075" y="21840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25" name="Text Box 23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26" name="Text Box 24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27" name="Text Box 25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28" name="Text Box 26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29" name="Text Box 27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30" name="Text Box 28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31" name="Text Box 29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32" name="Text Box 30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33" name="Text Box 31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34" name="Text Box 32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35" name="Text Box 33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36" name="Text Box 34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37" name="Text Box 35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38" name="Text Box 36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39" name="Text Box 37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40" name="Text Box 38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41" name="Text Box 39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42" name="Text Box 40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43" name="Text Box 41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44" name="Text Box 42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45" name="Text Box 43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46" name="Text Box 44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47" name="Text Box 45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48" name="Text Box 46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49" name="Text Box 47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50" name="Text Box 23"/>
        <xdr:cNvSpPr txBox="1">
          <a:spLocks noChangeArrowheads="1"/>
        </xdr:cNvSpPr>
      </xdr:nvSpPr>
      <xdr:spPr bwMode="auto">
        <a:xfrm>
          <a:off x="18888075" y="22202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52" name="Text Box 23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53" name="Text Box 24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54" name="Text Box 25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55" name="Text Box 26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56" name="Text Box 27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57" name="Text Box 28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58" name="Text Box 29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59" name="Text Box 30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60" name="Text Box 31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61" name="Text Box 32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62" name="Text Box 33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63" name="Text Box 34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64" name="Text Box 35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65" name="Text Box 36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66" name="Text Box 37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67" name="Text Box 38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68" name="Text Box 39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69" name="Text Box 40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70" name="Text Box 41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71" name="Text Box 42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72" name="Text Box 43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73" name="Text Box 44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74" name="Text Box 45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75" name="Text Box 46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76" name="Text Box 47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77" name="Text Box 23"/>
        <xdr:cNvSpPr txBox="1">
          <a:spLocks noChangeArrowheads="1"/>
        </xdr:cNvSpPr>
      </xdr:nvSpPr>
      <xdr:spPr bwMode="auto">
        <a:xfrm>
          <a:off x="18888075" y="22564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79" name="Text Box 23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80" name="Text Box 24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81" name="Text Box 25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82" name="Text Box 26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83" name="Text Box 27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84" name="Text Box 28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85" name="Text Box 29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86" name="Text Box 30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87" name="Text Box 31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88" name="Text Box 32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89" name="Text Box 33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90" name="Text Box 34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91" name="Text Box 35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92" name="Text Box 36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93" name="Text Box 37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94" name="Text Box 38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95" name="Text Box 39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96" name="Text Box 40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97" name="Text Box 41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98" name="Text Box 42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499" name="Text Box 43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00" name="Text Box 44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01" name="Text Box 45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02" name="Text Box 46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03" name="Text Box 47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18888075" y="22926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06" name="Text Box 23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07" name="Text Box 24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08" name="Text Box 25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09" name="Text Box 26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10" name="Text Box 27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12" name="Text Box 29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13" name="Text Box 30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14" name="Text Box 31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15" name="Text Box 32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16" name="Text Box 33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17" name="Text Box 34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18" name="Text Box 35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19" name="Text Box 36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20" name="Text Box 37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21" name="Text Box 38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22" name="Text Box 39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23" name="Text Box 40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24" name="Text Box 41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25" name="Text Box 42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26" name="Text Box 43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27" name="Text Box 44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28" name="Text Box 45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29" name="Text Box 46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30" name="Text Box 47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31" name="Text Box 23"/>
        <xdr:cNvSpPr txBox="1">
          <a:spLocks noChangeArrowheads="1"/>
        </xdr:cNvSpPr>
      </xdr:nvSpPr>
      <xdr:spPr bwMode="auto">
        <a:xfrm>
          <a:off x="18888075" y="2328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33" name="Text Box 23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34" name="Text Box 24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35" name="Text Box 25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36" name="Text Box 26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37" name="Text Box 27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39" name="Text Box 29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40" name="Text Box 30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41" name="Text Box 31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42" name="Text Box 32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43" name="Text Box 33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44" name="Text Box 34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45" name="Text Box 35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46" name="Text Box 36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47" name="Text Box 37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48" name="Text Box 38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49" name="Text Box 39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50" name="Text Box 40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51" name="Text Box 41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52" name="Text Box 42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53" name="Text Box 43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54" name="Text Box 44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55" name="Text Box 45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56" name="Text Box 46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57" name="Text Box 47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58" name="Text Box 23"/>
        <xdr:cNvSpPr txBox="1">
          <a:spLocks noChangeArrowheads="1"/>
        </xdr:cNvSpPr>
      </xdr:nvSpPr>
      <xdr:spPr bwMode="auto">
        <a:xfrm>
          <a:off x="18888075" y="23650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60" name="Text Box 23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61" name="Text Box 24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62" name="Text Box 25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63" name="Text Box 26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64" name="Text Box 27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66" name="Text Box 29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67" name="Text Box 30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68" name="Text Box 31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69" name="Text Box 32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70" name="Text Box 33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71" name="Text Box 34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72" name="Text Box 35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73" name="Text Box 36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74" name="Text Box 37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75" name="Text Box 38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76" name="Text Box 39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77" name="Text Box 40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78" name="Text Box 41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79" name="Text Box 42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80" name="Text Box 43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81" name="Text Box 44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82" name="Text Box 45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83" name="Text Box 46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84" name="Text Box 47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85" name="Text Box 23"/>
        <xdr:cNvSpPr txBox="1">
          <a:spLocks noChangeArrowheads="1"/>
        </xdr:cNvSpPr>
      </xdr:nvSpPr>
      <xdr:spPr bwMode="auto">
        <a:xfrm>
          <a:off x="18888075" y="24012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87" name="Text Box 23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88" name="Text Box 24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89" name="Text Box 25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90" name="Text Box 26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91" name="Text Box 27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93" name="Text Box 29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94" name="Text Box 30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95" name="Text Box 31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96" name="Text Box 32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97" name="Text Box 33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98" name="Text Box 34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599" name="Text Box 35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00" name="Text Box 36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01" name="Text Box 37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02" name="Text Box 38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03" name="Text Box 39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04" name="Text Box 40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05" name="Text Box 41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06" name="Text Box 42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07" name="Text Box 43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08" name="Text Box 44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09" name="Text Box 45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10" name="Text Box 46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11" name="Text Box 47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12" name="Text Box 23"/>
        <xdr:cNvSpPr txBox="1">
          <a:spLocks noChangeArrowheads="1"/>
        </xdr:cNvSpPr>
      </xdr:nvSpPr>
      <xdr:spPr bwMode="auto">
        <a:xfrm>
          <a:off x="18888075" y="24374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14" name="Text Box 23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15" name="Text Box 24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16" name="Text Box 25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17" name="Text Box 26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18" name="Text Box 27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19" name="Text Box 28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20" name="Text Box 29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21" name="Text Box 30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22" name="Text Box 31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23" name="Text Box 32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24" name="Text Box 33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25" name="Text Box 34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26" name="Text Box 35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27" name="Text Box 36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28" name="Text Box 37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29" name="Text Box 38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30" name="Text Box 39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31" name="Text Box 40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32" name="Text Box 41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33" name="Text Box 42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34" name="Text Box 43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35" name="Text Box 44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36" name="Text Box 45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37" name="Text Box 46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38" name="Text Box 47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39" name="Text Box 23"/>
        <xdr:cNvSpPr txBox="1">
          <a:spLocks noChangeArrowheads="1"/>
        </xdr:cNvSpPr>
      </xdr:nvSpPr>
      <xdr:spPr bwMode="auto">
        <a:xfrm>
          <a:off x="18888075" y="24736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41" name="Text Box 23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42" name="Text Box 24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43" name="Text Box 25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44" name="Text Box 26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45" name="Text Box 27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46" name="Text Box 28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47" name="Text Box 29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48" name="Text Box 30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49" name="Text Box 31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50" name="Text Box 32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51" name="Text Box 33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52" name="Text Box 34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53" name="Text Box 35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54" name="Text Box 36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55" name="Text Box 37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56" name="Text Box 38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57" name="Text Box 39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58" name="Text Box 40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59" name="Text Box 41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60" name="Text Box 42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61" name="Text Box 43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62" name="Text Box 44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63" name="Text Box 45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64" name="Text Box 46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65" name="Text Box 47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66" name="Text Box 23"/>
        <xdr:cNvSpPr txBox="1">
          <a:spLocks noChangeArrowheads="1"/>
        </xdr:cNvSpPr>
      </xdr:nvSpPr>
      <xdr:spPr bwMode="auto">
        <a:xfrm>
          <a:off x="18888075" y="25098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68" name="Text Box 23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69" name="Text Box 24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70" name="Text Box 25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71" name="Text Box 26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72" name="Text Box 27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74" name="Text Box 29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75" name="Text Box 30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76" name="Text Box 31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77" name="Text Box 32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78" name="Text Box 33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79" name="Text Box 34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80" name="Text Box 35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81" name="Text Box 36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82" name="Text Box 37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83" name="Text Box 38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84" name="Text Box 39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85" name="Text Box 40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86" name="Text Box 41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87" name="Text Box 42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88" name="Text Box 43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89" name="Text Box 44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90" name="Text Box 45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91" name="Text Box 46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92" name="Text Box 47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93" name="Text Box 23"/>
        <xdr:cNvSpPr txBox="1">
          <a:spLocks noChangeArrowheads="1"/>
        </xdr:cNvSpPr>
      </xdr:nvSpPr>
      <xdr:spPr bwMode="auto">
        <a:xfrm>
          <a:off x="18888075" y="25460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95" name="Text Box 23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96" name="Text Box 24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97" name="Text Box 25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98" name="Text Box 26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699" name="Text Box 27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01" name="Text Box 29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02" name="Text Box 30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03" name="Text Box 31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04" name="Text Box 32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05" name="Text Box 33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06" name="Text Box 34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07" name="Text Box 35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08" name="Text Box 36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09" name="Text Box 37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10" name="Text Box 38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11" name="Text Box 39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12" name="Text Box 40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13" name="Text Box 41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14" name="Text Box 42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15" name="Text Box 43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16" name="Text Box 44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17" name="Text Box 45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18" name="Text Box 46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19" name="Text Box 47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20" name="Text Box 23"/>
        <xdr:cNvSpPr txBox="1">
          <a:spLocks noChangeArrowheads="1"/>
        </xdr:cNvSpPr>
      </xdr:nvSpPr>
      <xdr:spPr bwMode="auto">
        <a:xfrm>
          <a:off x="18888075" y="25822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22" name="Text Box 23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23" name="Text Box 24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24" name="Text Box 25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25" name="Text Box 26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26" name="Text Box 27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28" name="Text Box 29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29" name="Text Box 30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30" name="Text Box 31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31" name="Text Box 32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32" name="Text Box 33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33" name="Text Box 34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34" name="Text Box 35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35" name="Text Box 36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36" name="Text Box 37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37" name="Text Box 38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38" name="Text Box 39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39" name="Text Box 40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40" name="Text Box 41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41" name="Text Box 42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42" name="Text Box 43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43" name="Text Box 44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44" name="Text Box 45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45" name="Text Box 46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46" name="Text Box 47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18</xdr:row>
      <xdr:rowOff>361950</xdr:rowOff>
    </xdr:to>
    <xdr:sp macro="" textlink="">
      <xdr:nvSpPr>
        <xdr:cNvPr id="2747" name="Text Box 23"/>
        <xdr:cNvSpPr txBox="1">
          <a:spLocks noChangeArrowheads="1"/>
        </xdr:cNvSpPr>
      </xdr:nvSpPr>
      <xdr:spPr bwMode="auto">
        <a:xfrm>
          <a:off x="18888075" y="26184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49" name="Text Box 23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50" name="Text Box 24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51" name="Text Box 25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52" name="Text Box 26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53" name="Text Box 27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54" name="Text Box 28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55" name="Text Box 29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56" name="Text Box 30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57" name="Text Box 31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58" name="Text Box 32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59" name="Text Box 33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60" name="Text Box 34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61" name="Text Box 35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62" name="Text Box 36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63" name="Text Box 37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64" name="Text Box 38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65" name="Text Box 39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66" name="Text Box 40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67" name="Text Box 41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68" name="Text Box 42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69" name="Text Box 43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70" name="Text Box 44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71" name="Text Box 45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72" name="Text Box 46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73" name="Text Box 47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361950</xdr:rowOff>
    </xdr:to>
    <xdr:sp macro="" textlink="">
      <xdr:nvSpPr>
        <xdr:cNvPr id="2774" name="Text Box 23"/>
        <xdr:cNvSpPr txBox="1">
          <a:spLocks noChangeArrowheads="1"/>
        </xdr:cNvSpPr>
      </xdr:nvSpPr>
      <xdr:spPr bwMode="auto">
        <a:xfrm>
          <a:off x="18888075" y="26546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76" name="Text Box 23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77" name="Text Box 24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78" name="Text Box 25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79" name="Text Box 26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80" name="Text Box 27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81" name="Text Box 28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82" name="Text Box 29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83" name="Text Box 30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84" name="Text Box 31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85" name="Text Box 32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86" name="Text Box 33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87" name="Text Box 34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88" name="Text Box 35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89" name="Text Box 36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90" name="Text Box 37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91" name="Text Box 38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92" name="Text Box 39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93" name="Text Box 40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94" name="Text Box 41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95" name="Text Box 42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96" name="Text Box 43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97" name="Text Box 44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98" name="Text Box 45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799" name="Text Box 46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00" name="Text Box 47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01" name="Text Box 23"/>
        <xdr:cNvSpPr txBox="1">
          <a:spLocks noChangeArrowheads="1"/>
        </xdr:cNvSpPr>
      </xdr:nvSpPr>
      <xdr:spPr bwMode="auto">
        <a:xfrm>
          <a:off x="18888075" y="26908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03" name="Text Box 23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04" name="Text Box 24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05" name="Text Box 25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06" name="Text Box 26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07" name="Text Box 27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08" name="Text Box 28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09" name="Text Box 29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10" name="Text Box 30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11" name="Text Box 31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12" name="Text Box 32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13" name="Text Box 33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14" name="Text Box 34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15" name="Text Box 35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16" name="Text Box 36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17" name="Text Box 37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18" name="Text Box 38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19" name="Text Box 39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20" name="Text Box 40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21" name="Text Box 41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22" name="Text Box 42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23" name="Text Box 43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24" name="Text Box 44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25" name="Text Box 45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26" name="Text Box 46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27" name="Text Box 47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28" name="Text Box 23"/>
        <xdr:cNvSpPr txBox="1">
          <a:spLocks noChangeArrowheads="1"/>
        </xdr:cNvSpPr>
      </xdr:nvSpPr>
      <xdr:spPr bwMode="auto">
        <a:xfrm>
          <a:off x="18888075" y="27270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30" name="Text Box 23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31" name="Text Box 24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32" name="Text Box 25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33" name="Text Box 26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34" name="Text Box 27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35" name="Text Box 28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36" name="Text Box 29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37" name="Text Box 30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38" name="Text Box 31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39" name="Text Box 32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40" name="Text Box 33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41" name="Text Box 34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42" name="Text Box 35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43" name="Text Box 36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44" name="Text Box 37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45" name="Text Box 38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46" name="Text Box 39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47" name="Text Box 40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48" name="Text Box 41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49" name="Text Box 42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50" name="Text Box 43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51" name="Text Box 44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52" name="Text Box 45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53" name="Text Box 46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54" name="Text Box 47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55" name="Text Box 23"/>
        <xdr:cNvSpPr txBox="1">
          <a:spLocks noChangeArrowheads="1"/>
        </xdr:cNvSpPr>
      </xdr:nvSpPr>
      <xdr:spPr bwMode="auto">
        <a:xfrm>
          <a:off x="18888075" y="27632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57" name="Text Box 23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58" name="Text Box 24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59" name="Text Box 25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60" name="Text Box 26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61" name="Text Box 27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62" name="Text Box 28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63" name="Text Box 29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64" name="Text Box 30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65" name="Text Box 31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66" name="Text Box 32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67" name="Text Box 33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68" name="Text Box 34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69" name="Text Box 35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70" name="Text Box 36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71" name="Text Box 37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72" name="Text Box 38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73" name="Text Box 39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74" name="Text Box 40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75" name="Text Box 41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76" name="Text Box 42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77" name="Text Box 43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78" name="Text Box 44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79" name="Text Box 45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80" name="Text Box 46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81" name="Text Box 47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82" name="Text Box 23"/>
        <xdr:cNvSpPr txBox="1">
          <a:spLocks noChangeArrowheads="1"/>
        </xdr:cNvSpPr>
      </xdr:nvSpPr>
      <xdr:spPr bwMode="auto">
        <a:xfrm>
          <a:off x="18888075" y="27993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84" name="Text Box 23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85" name="Text Box 24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86" name="Text Box 25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87" name="Text Box 26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88" name="Text Box 27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89" name="Text Box 28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90" name="Text Box 29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91" name="Text Box 30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92" name="Text Box 31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93" name="Text Box 32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94" name="Text Box 33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95" name="Text Box 34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96" name="Text Box 35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97" name="Text Box 36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98" name="Text Box 37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899" name="Text Box 38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00" name="Text Box 39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01" name="Text Box 40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02" name="Text Box 41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03" name="Text Box 42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04" name="Text Box 43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05" name="Text Box 44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06" name="Text Box 45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07" name="Text Box 46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08" name="Text Box 47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09" name="Text Box 23"/>
        <xdr:cNvSpPr txBox="1">
          <a:spLocks noChangeArrowheads="1"/>
        </xdr:cNvSpPr>
      </xdr:nvSpPr>
      <xdr:spPr bwMode="auto">
        <a:xfrm>
          <a:off x="18888075" y="28355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11" name="Text Box 23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12" name="Text Box 24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13" name="Text Box 25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14" name="Text Box 26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15" name="Text Box 27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16" name="Text Box 28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17" name="Text Box 29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18" name="Text Box 30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19" name="Text Box 31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20" name="Text Box 32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21" name="Text Box 33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22" name="Text Box 34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23" name="Text Box 35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24" name="Text Box 36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25" name="Text Box 37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26" name="Text Box 38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27" name="Text Box 39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28" name="Text Box 40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29" name="Text Box 41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30" name="Text Box 42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31" name="Text Box 43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32" name="Text Box 44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33" name="Text Box 45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34" name="Text Box 46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35" name="Text Box 47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20</xdr:row>
      <xdr:rowOff>361950</xdr:rowOff>
    </xdr:to>
    <xdr:sp macro="" textlink="">
      <xdr:nvSpPr>
        <xdr:cNvPr id="2936" name="Text Box 23"/>
        <xdr:cNvSpPr txBox="1">
          <a:spLocks noChangeArrowheads="1"/>
        </xdr:cNvSpPr>
      </xdr:nvSpPr>
      <xdr:spPr bwMode="auto">
        <a:xfrm>
          <a:off x="18888075" y="28717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38" name="Text Box 23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39" name="Text Box 24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40" name="Text Box 25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41" name="Text Box 26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42" name="Text Box 27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43" name="Text Box 28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44" name="Text Box 29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45" name="Text Box 30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46" name="Text Box 31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47" name="Text Box 32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48" name="Text Box 33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49" name="Text Box 34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50" name="Text Box 35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51" name="Text Box 36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52" name="Text Box 37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53" name="Text Box 38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54" name="Text Box 39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55" name="Text Box 40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56" name="Text Box 41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57" name="Text Box 42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58" name="Text Box 43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59" name="Text Box 44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60" name="Text Box 45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61" name="Text Box 46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62" name="Text Box 47"/>
        <xdr:cNvSpPr txBox="1">
          <a:spLocks noChangeArrowheads="1"/>
        </xdr:cNvSpPr>
      </xdr:nvSpPr>
      <xdr:spPr bwMode="auto">
        <a:xfrm>
          <a:off x="18888075" y="36318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64" name="Text Box 23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65" name="Text Box 24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66" name="Text Box 25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67" name="Text Box 26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68" name="Text Box 27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69" name="Text Box 28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70" name="Text Box 29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71" name="Text Box 30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72" name="Text Box 31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73" name="Text Box 32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74" name="Text Box 33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75" name="Text Box 34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76" name="Text Box 35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77" name="Text Box 36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78" name="Text Box 37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79" name="Text Box 38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80" name="Text Box 39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81" name="Text Box 40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82" name="Text Box 41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83" name="Text Box 42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84" name="Text Box 43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85" name="Text Box 44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86" name="Text Box 45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87" name="Text Box 46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88" name="Text Box 47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89" name="Text Box 23"/>
        <xdr:cNvSpPr txBox="1">
          <a:spLocks noChangeArrowheads="1"/>
        </xdr:cNvSpPr>
      </xdr:nvSpPr>
      <xdr:spPr bwMode="auto">
        <a:xfrm>
          <a:off x="18888075" y="36680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91" name="Text Box 23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92" name="Text Box 24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93" name="Text Box 25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94" name="Text Box 26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95" name="Text Box 27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96" name="Text Box 28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97" name="Text Box 29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98" name="Text Box 30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2999" name="Text Box 31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00" name="Text Box 32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01" name="Text Box 33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02" name="Text Box 34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03" name="Text Box 35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04" name="Text Box 36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05" name="Text Box 37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06" name="Text Box 38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07" name="Text Box 39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08" name="Text Box 40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09" name="Text Box 41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10" name="Text Box 42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11" name="Text Box 43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12" name="Text Box 44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13" name="Text Box 45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14" name="Text Box 46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15" name="Text Box 47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16" name="Text Box 23"/>
        <xdr:cNvSpPr txBox="1">
          <a:spLocks noChangeArrowheads="1"/>
        </xdr:cNvSpPr>
      </xdr:nvSpPr>
      <xdr:spPr bwMode="auto">
        <a:xfrm>
          <a:off x="18888075" y="37042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18" name="Text Box 23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19" name="Text Box 24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20" name="Text Box 25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21" name="Text Box 26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22" name="Text Box 27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23" name="Text Box 28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24" name="Text Box 29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25" name="Text Box 30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26" name="Text Box 31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27" name="Text Box 32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28" name="Text Box 33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29" name="Text Box 34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30" name="Text Box 35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31" name="Text Box 36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32" name="Text Box 37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33" name="Text Box 38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34" name="Text Box 39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35" name="Text Box 40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36" name="Text Box 41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37" name="Text Box 42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38" name="Text Box 43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39" name="Text Box 44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40" name="Text Box 45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41" name="Text Box 46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42" name="Text Box 47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43" name="Text Box 23"/>
        <xdr:cNvSpPr txBox="1">
          <a:spLocks noChangeArrowheads="1"/>
        </xdr:cNvSpPr>
      </xdr:nvSpPr>
      <xdr:spPr bwMode="auto">
        <a:xfrm>
          <a:off x="18888075" y="37404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45" name="Text Box 23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46" name="Text Box 24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47" name="Text Box 25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48" name="Text Box 26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49" name="Text Box 27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50" name="Text Box 28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51" name="Text Box 29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52" name="Text Box 30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53" name="Text Box 31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54" name="Text Box 32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55" name="Text Box 33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56" name="Text Box 34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57" name="Text Box 35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58" name="Text Box 36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59" name="Text Box 37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60" name="Text Box 38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61" name="Text Box 39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62" name="Text Box 40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63" name="Text Box 41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64" name="Text Box 42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65" name="Text Box 43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66" name="Text Box 44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67" name="Text Box 45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68" name="Text Box 46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69" name="Text Box 47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070" name="Text Box 23"/>
        <xdr:cNvSpPr txBox="1">
          <a:spLocks noChangeArrowheads="1"/>
        </xdr:cNvSpPr>
      </xdr:nvSpPr>
      <xdr:spPr bwMode="auto">
        <a:xfrm>
          <a:off x="18888075" y="37766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72" name="Text Box 23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73" name="Text Box 24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74" name="Text Box 25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75" name="Text Box 26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76" name="Text Box 27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77" name="Text Box 28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78" name="Text Box 29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80" name="Text Box 31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81" name="Text Box 32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82" name="Text Box 33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83" name="Text Box 34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84" name="Text Box 35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85" name="Text Box 36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86" name="Text Box 37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87" name="Text Box 38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88" name="Text Box 39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89" name="Text Box 40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90" name="Text Box 41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91" name="Text Box 42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92" name="Text Box 43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93" name="Text Box 44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94" name="Text Box 45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95" name="Text Box 46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96" name="Text Box 47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97" name="Text Box 23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099" name="Text Box 23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00" name="Text Box 24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01" name="Text Box 25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02" name="Text Box 26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03" name="Text Box 27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04" name="Text Box 28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05" name="Text Box 29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06" name="Text Box 30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07" name="Text Box 31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08" name="Text Box 32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09" name="Text Box 33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10" name="Text Box 34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11" name="Text Box 35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12" name="Text Box 36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13" name="Text Box 37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14" name="Text Box 38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15" name="Text Box 39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16" name="Text Box 40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17" name="Text Box 41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18" name="Text Box 42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19" name="Text Box 43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20" name="Text Box 44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21" name="Text Box 45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22" name="Text Box 46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23" name="Text Box 47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76200</xdr:colOff>
      <xdr:row>22</xdr:row>
      <xdr:rowOff>361950</xdr:rowOff>
    </xdr:to>
    <xdr:sp macro="" textlink="">
      <xdr:nvSpPr>
        <xdr:cNvPr id="3124" name="Text Box 23"/>
        <xdr:cNvSpPr txBox="1">
          <a:spLocks noChangeArrowheads="1"/>
        </xdr:cNvSpPr>
      </xdr:nvSpPr>
      <xdr:spPr bwMode="auto">
        <a:xfrm>
          <a:off x="18888075" y="38490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26" name="Text Box 23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27" name="Text Box 24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28" name="Text Box 25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29" name="Text Box 26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30" name="Text Box 27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31" name="Text Box 28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32" name="Text Box 29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33" name="Text Box 30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34" name="Text Box 31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35" name="Text Box 32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36" name="Text Box 33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37" name="Text Box 34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38" name="Text Box 35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39" name="Text Box 36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40" name="Text Box 37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41" name="Text Box 38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42" name="Text Box 39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43" name="Text Box 40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44" name="Text Box 41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45" name="Text Box 42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46" name="Text Box 43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47" name="Text Box 44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48" name="Text Box 45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49" name="Text Box 46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50" name="Text Box 47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151" name="Text Box 23"/>
        <xdr:cNvSpPr txBox="1">
          <a:spLocks noChangeArrowheads="1"/>
        </xdr:cNvSpPr>
      </xdr:nvSpPr>
      <xdr:spPr bwMode="auto">
        <a:xfrm>
          <a:off x="18888075" y="38852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53" name="Text Box 23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54" name="Text Box 24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55" name="Text Box 25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56" name="Text Box 26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57" name="Text Box 27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58" name="Text Box 28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59" name="Text Box 29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60" name="Text Box 30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61" name="Text Box 31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62" name="Text Box 32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63" name="Text Box 33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64" name="Text Box 34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65" name="Text Box 35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66" name="Text Box 36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67" name="Text Box 37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68" name="Text Box 38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69" name="Text Box 39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70" name="Text Box 40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71" name="Text Box 41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72" name="Text Box 42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73" name="Text Box 43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74" name="Text Box 44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75" name="Text Box 45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76" name="Text Box 46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77" name="Text Box 47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24</xdr:row>
      <xdr:rowOff>361950</xdr:rowOff>
    </xdr:to>
    <xdr:sp macro="" textlink="">
      <xdr:nvSpPr>
        <xdr:cNvPr id="3178" name="Text Box 23"/>
        <xdr:cNvSpPr txBox="1">
          <a:spLocks noChangeArrowheads="1"/>
        </xdr:cNvSpPr>
      </xdr:nvSpPr>
      <xdr:spPr bwMode="auto">
        <a:xfrm>
          <a:off x="18888075" y="39214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80" name="Text Box 23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81" name="Text Box 24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82" name="Text Box 25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83" name="Text Box 26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84" name="Text Box 27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85" name="Text Box 28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86" name="Text Box 29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87" name="Text Box 30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88" name="Text Box 31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89" name="Text Box 32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90" name="Text Box 33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91" name="Text Box 34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92" name="Text Box 35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93" name="Text Box 36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94" name="Text Box 37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95" name="Text Box 38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96" name="Text Box 39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97" name="Text Box 40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98" name="Text Box 41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199" name="Text Box 42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00" name="Text Box 43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01" name="Text Box 44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02" name="Text Box 45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03" name="Text Box 46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04" name="Text Box 47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05" name="Text Box 23"/>
        <xdr:cNvSpPr txBox="1">
          <a:spLocks noChangeArrowheads="1"/>
        </xdr:cNvSpPr>
      </xdr:nvSpPr>
      <xdr:spPr bwMode="auto">
        <a:xfrm>
          <a:off x="18888075" y="39576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07" name="Text Box 23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08" name="Text Box 24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09" name="Text Box 25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10" name="Text Box 26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11" name="Text Box 27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12" name="Text Box 28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13" name="Text Box 29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15" name="Text Box 31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16" name="Text Box 32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17" name="Text Box 33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18" name="Text Box 34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19" name="Text Box 35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20" name="Text Box 36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21" name="Text Box 37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22" name="Text Box 38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23" name="Text Box 39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24" name="Text Box 40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25" name="Text Box 41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26" name="Text Box 42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27" name="Text Box 43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28" name="Text Box 44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29" name="Text Box 45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30" name="Text Box 46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31" name="Text Box 47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361950</xdr:rowOff>
    </xdr:to>
    <xdr:sp macro="" textlink="">
      <xdr:nvSpPr>
        <xdr:cNvPr id="3232" name="Text Box 23"/>
        <xdr:cNvSpPr txBox="1">
          <a:spLocks noChangeArrowheads="1"/>
        </xdr:cNvSpPr>
      </xdr:nvSpPr>
      <xdr:spPr bwMode="auto">
        <a:xfrm>
          <a:off x="18888075" y="39938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34" name="Text Box 23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35" name="Text Box 24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36" name="Text Box 25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37" name="Text Box 26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38" name="Text Box 27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39" name="Text Box 28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40" name="Text Box 29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42" name="Text Box 31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43" name="Text Box 32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44" name="Text Box 33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45" name="Text Box 34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46" name="Text Box 35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47" name="Text Box 36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48" name="Text Box 37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49" name="Text Box 38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50" name="Text Box 39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51" name="Text Box 40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52" name="Text Box 41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53" name="Text Box 42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54" name="Text Box 43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55" name="Text Box 44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56" name="Text Box 45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57" name="Text Box 46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58" name="Text Box 47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26</xdr:row>
      <xdr:rowOff>361950</xdr:rowOff>
    </xdr:to>
    <xdr:sp macro="" textlink="">
      <xdr:nvSpPr>
        <xdr:cNvPr id="3259" name="Text Box 23"/>
        <xdr:cNvSpPr txBox="1">
          <a:spLocks noChangeArrowheads="1"/>
        </xdr:cNvSpPr>
      </xdr:nvSpPr>
      <xdr:spPr bwMode="auto">
        <a:xfrm>
          <a:off x="18888075" y="40300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61" name="Text Box 23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62" name="Text Box 24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63" name="Text Box 25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64" name="Text Box 26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65" name="Text Box 27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66" name="Text Box 28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67" name="Text Box 29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69" name="Text Box 31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70" name="Text Box 32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71" name="Text Box 33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72" name="Text Box 34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73" name="Text Box 35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74" name="Text Box 36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75" name="Text Box 37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76" name="Text Box 38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77" name="Text Box 39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78" name="Text Box 40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79" name="Text Box 41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80" name="Text Box 42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81" name="Text Box 43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82" name="Text Box 44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83" name="Text Box 45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84" name="Text Box 46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85" name="Text Box 47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86" name="Text Box 23"/>
        <xdr:cNvSpPr txBox="1">
          <a:spLocks noChangeArrowheads="1"/>
        </xdr:cNvSpPr>
      </xdr:nvSpPr>
      <xdr:spPr bwMode="auto">
        <a:xfrm>
          <a:off x="18888075" y="40662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88" name="Text Box 23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89" name="Text Box 24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90" name="Text Box 25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91" name="Text Box 26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92" name="Text Box 27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93" name="Text Box 28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94" name="Text Box 29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96" name="Text Box 31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97" name="Text Box 32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98" name="Text Box 33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299" name="Text Box 34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00" name="Text Box 35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01" name="Text Box 36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02" name="Text Box 37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03" name="Text Box 38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04" name="Text Box 39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05" name="Text Box 40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06" name="Text Box 41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07" name="Text Box 42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08" name="Text Box 43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09" name="Text Box 44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10" name="Text Box 45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11" name="Text Box 46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12" name="Text Box 47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13" name="Text Box 23"/>
        <xdr:cNvSpPr txBox="1">
          <a:spLocks noChangeArrowheads="1"/>
        </xdr:cNvSpPr>
      </xdr:nvSpPr>
      <xdr:spPr bwMode="auto">
        <a:xfrm>
          <a:off x="18888075" y="4102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15" name="Text Box 23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16" name="Text Box 24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17" name="Text Box 25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18" name="Text Box 26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19" name="Text Box 27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20" name="Text Box 28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21" name="Text Box 29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22" name="Text Box 30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23" name="Text Box 31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24" name="Text Box 32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25" name="Text Box 33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26" name="Text Box 34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27" name="Text Box 35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28" name="Text Box 36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29" name="Text Box 37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30" name="Text Box 38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31" name="Text Box 39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32" name="Text Box 40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33" name="Text Box 41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34" name="Text Box 42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35" name="Text Box 43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36" name="Text Box 44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37" name="Text Box 45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38" name="Text Box 46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39" name="Text Box 47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40" name="Text Box 23"/>
        <xdr:cNvSpPr txBox="1">
          <a:spLocks noChangeArrowheads="1"/>
        </xdr:cNvSpPr>
      </xdr:nvSpPr>
      <xdr:spPr bwMode="auto">
        <a:xfrm>
          <a:off x="18888075" y="4138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42" name="Text Box 23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43" name="Text Box 24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44" name="Text Box 25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45" name="Text Box 26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46" name="Text Box 27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47" name="Text Box 28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48" name="Text Box 29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49" name="Text Box 30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50" name="Text Box 31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51" name="Text Box 32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52" name="Text Box 33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53" name="Text Box 34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54" name="Text Box 35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55" name="Text Box 36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56" name="Text Box 37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57" name="Text Box 38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58" name="Text Box 39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59" name="Text Box 40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60" name="Text Box 41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61" name="Text Box 42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62" name="Text Box 43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63" name="Text Box 44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64" name="Text Box 45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65" name="Text Box 46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66" name="Text Box 47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67" name="Text Box 23"/>
        <xdr:cNvSpPr txBox="1">
          <a:spLocks noChangeArrowheads="1"/>
        </xdr:cNvSpPr>
      </xdr:nvSpPr>
      <xdr:spPr bwMode="auto">
        <a:xfrm>
          <a:off x="18888075" y="4174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69" name="Text Box 23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70" name="Text Box 24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71" name="Text Box 25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72" name="Text Box 26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73" name="Text Box 27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74" name="Text Box 28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75" name="Text Box 29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76" name="Text Box 30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77" name="Text Box 31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78" name="Text Box 32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79" name="Text Box 33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80" name="Text Box 34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81" name="Text Box 35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82" name="Text Box 36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83" name="Text Box 37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84" name="Text Box 38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85" name="Text Box 39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86" name="Text Box 40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87" name="Text Box 41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88" name="Text Box 42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89" name="Text Box 43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90" name="Text Box 44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91" name="Text Box 45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92" name="Text Box 46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93" name="Text Box 47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94" name="Text Box 23"/>
        <xdr:cNvSpPr txBox="1">
          <a:spLocks noChangeArrowheads="1"/>
        </xdr:cNvSpPr>
      </xdr:nvSpPr>
      <xdr:spPr bwMode="auto">
        <a:xfrm>
          <a:off x="18888075" y="4211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96" name="Text Box 23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97" name="Text Box 24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98" name="Text Box 25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399" name="Text Box 26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00" name="Text Box 27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01" name="Text Box 28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02" name="Text Box 29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03" name="Text Box 30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04" name="Text Box 31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05" name="Text Box 32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06" name="Text Box 33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07" name="Text Box 34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08" name="Text Box 35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09" name="Text Box 36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10" name="Text Box 37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11" name="Text Box 38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12" name="Text Box 39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13" name="Text Box 40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14" name="Text Box 41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15" name="Text Box 42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16" name="Text Box 43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17" name="Text Box 44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18" name="Text Box 45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19" name="Text Box 46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20" name="Text Box 47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21" name="Text Box 23"/>
        <xdr:cNvSpPr txBox="1">
          <a:spLocks noChangeArrowheads="1"/>
        </xdr:cNvSpPr>
      </xdr:nvSpPr>
      <xdr:spPr bwMode="auto">
        <a:xfrm>
          <a:off x="18888075" y="42471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23" name="Text Box 23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24" name="Text Box 24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25" name="Text Box 25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26" name="Text Box 26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27" name="Text Box 27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28" name="Text Box 28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29" name="Text Box 29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30" name="Text Box 30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31" name="Text Box 31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32" name="Text Box 32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33" name="Text Box 33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34" name="Text Box 34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35" name="Text Box 35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36" name="Text Box 36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37" name="Text Box 37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38" name="Text Box 38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39" name="Text Box 39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40" name="Text Box 40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41" name="Text Box 41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42" name="Text Box 42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43" name="Text Box 43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44" name="Text Box 44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45" name="Text Box 45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46" name="Text Box 46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47" name="Text Box 47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48" name="Text Box 23"/>
        <xdr:cNvSpPr txBox="1">
          <a:spLocks noChangeArrowheads="1"/>
        </xdr:cNvSpPr>
      </xdr:nvSpPr>
      <xdr:spPr bwMode="auto">
        <a:xfrm>
          <a:off x="18888075" y="42833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50" name="Text Box 23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51" name="Text Box 24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52" name="Text Box 25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53" name="Text Box 26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54" name="Text Box 27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55" name="Text Box 28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56" name="Text Box 29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57" name="Text Box 30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58" name="Text Box 31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59" name="Text Box 32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60" name="Text Box 33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61" name="Text Box 34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62" name="Text Box 35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63" name="Text Box 36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64" name="Text Box 37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65" name="Text Box 38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66" name="Text Box 39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67" name="Text Box 40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68" name="Text Box 41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69" name="Text Box 42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70" name="Text Box 43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71" name="Text Box 44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72" name="Text Box 45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73" name="Text Box 46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74" name="Text Box 47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27</xdr:row>
      <xdr:rowOff>361950</xdr:rowOff>
    </xdr:to>
    <xdr:sp macro="" textlink="">
      <xdr:nvSpPr>
        <xdr:cNvPr id="3475" name="Text Box 23"/>
        <xdr:cNvSpPr txBox="1">
          <a:spLocks noChangeArrowheads="1"/>
        </xdr:cNvSpPr>
      </xdr:nvSpPr>
      <xdr:spPr bwMode="auto">
        <a:xfrm>
          <a:off x="18888075" y="43195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76200</xdr:colOff>
      <xdr:row>14</xdr:row>
      <xdr:rowOff>361950</xdr:rowOff>
    </xdr:to>
    <xdr:sp macro="" textlink="">
      <xdr:nvSpPr>
        <xdr:cNvPr id="3476" name="Text Box 23"/>
        <xdr:cNvSpPr txBox="1">
          <a:spLocks noChangeArrowheads="1"/>
        </xdr:cNvSpPr>
      </xdr:nvSpPr>
      <xdr:spPr bwMode="auto">
        <a:xfrm>
          <a:off x="18888075" y="10982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15</xdr:row>
      <xdr:rowOff>361950</xdr:rowOff>
    </xdr:to>
    <xdr:sp macro="" textlink="">
      <xdr:nvSpPr>
        <xdr:cNvPr id="3477" name="Text Box 23"/>
        <xdr:cNvSpPr txBox="1">
          <a:spLocks noChangeArrowheads="1"/>
        </xdr:cNvSpPr>
      </xdr:nvSpPr>
      <xdr:spPr bwMode="auto">
        <a:xfrm>
          <a:off x="18888075" y="11344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79" name="Text Box 23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80" name="Text Box 24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81" name="Text Box 25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82" name="Text Box 26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83" name="Text Box 27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84" name="Text Box 28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85" name="Text Box 29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86" name="Text Box 30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87" name="Text Box 31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88" name="Text Box 32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89" name="Text Box 33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90" name="Text Box 34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91" name="Text Box 35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92" name="Text Box 36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93" name="Text Box 37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94" name="Text Box 38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95" name="Text Box 39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96" name="Text Box 40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97" name="Text Box 41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98" name="Text Box 42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499" name="Text Box 43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500" name="Text Box 44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501" name="Text Box 45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502" name="Text Box 46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503" name="Text Box 47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21</xdr:row>
      <xdr:rowOff>361950</xdr:rowOff>
    </xdr:to>
    <xdr:sp macro="" textlink="">
      <xdr:nvSpPr>
        <xdr:cNvPr id="3504" name="Text Box 23"/>
        <xdr:cNvSpPr txBox="1">
          <a:spLocks noChangeArrowheads="1"/>
        </xdr:cNvSpPr>
      </xdr:nvSpPr>
      <xdr:spPr bwMode="auto">
        <a:xfrm>
          <a:off x="18888075" y="3812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11</xdr:row>
      <xdr:rowOff>361950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18888075" y="3667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76200</xdr:colOff>
      <xdr:row>14</xdr:row>
      <xdr:rowOff>361950</xdr:rowOff>
    </xdr:to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18888075" y="10258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18888075" y="14963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18888075" y="19669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361950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18888075" y="20031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361950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18888075" y="14601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11</xdr:row>
      <xdr:rowOff>190500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0564475" y="221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76200</xdr:colOff>
      <xdr:row>14</xdr:row>
      <xdr:rowOff>190500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0564475" y="2543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200025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0564475" y="319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190500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0564475" y="3514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190500</xdr:rowOff>
    </xdr:to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0564475" y="3838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17</xdr:row>
      <xdr:rowOff>190500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0564475" y="4162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16</xdr:row>
      <xdr:rowOff>200025</xdr:rowOff>
    </xdr:to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0564475" y="2867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20" name="Text Box 2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21" name="Text Box 24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22" name="Text Box 25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23" name="Text Box 26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24" name="Text Box 27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25" name="Text Box 28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26" name="Text Box 29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27" name="Text Box 30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28" name="Text Box 31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29" name="Text Box 32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30" name="Text Box 3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31" name="Text Box 34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32" name="Text Box 35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33" name="Text Box 36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34" name="Text Box 37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35" name="Text Box 38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36" name="Text Box 39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37" name="Text Box 40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38" name="Text Box 41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39" name="Text Box 42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40" name="Text Box 4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41" name="Text Box 44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42" name="Text Box 45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43" name="Text Box 46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44" name="Text Box 47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45" name="Text Box 2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47" name="Text Box 2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48" name="Text Box 24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49" name="Text Box 25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50" name="Text Box 26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51" name="Text Box 27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53" name="Text Box 29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54" name="Text Box 30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55" name="Text Box 31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56" name="Text Box 32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57" name="Text Box 3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58" name="Text Box 34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59" name="Text Box 35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60" name="Text Box 36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61" name="Text Box 37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62" name="Text Box 38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63" name="Text Box 39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64" name="Text Box 40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65" name="Text Box 41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66" name="Text Box 42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67" name="Text Box 4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68" name="Text Box 44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69" name="Text Box 45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70" name="Text Box 46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71" name="Text Box 47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72" name="Text Box 2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74" name="Text Box 2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75" name="Text Box 24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76" name="Text Box 25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77" name="Text Box 26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78" name="Text Box 27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79" name="Text Box 28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80" name="Text Box 29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81" name="Text Box 30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82" name="Text Box 31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83" name="Text Box 32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84" name="Text Box 3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85" name="Text Box 34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86" name="Text Box 35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87" name="Text Box 36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88" name="Text Box 37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89" name="Text Box 38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90" name="Text Box 39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91" name="Text Box 40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92" name="Text Box 41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93" name="Text Box 42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94" name="Text Box 4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95" name="Text Box 44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96" name="Text Box 45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97" name="Text Box 46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98" name="Text Box 47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599" name="Text Box 2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01" name="Text Box 2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02" name="Text Box 24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03" name="Text Box 25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04" name="Text Box 26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05" name="Text Box 27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06" name="Text Box 28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07" name="Text Box 29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08" name="Text Box 30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09" name="Text Box 31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10" name="Text Box 32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11" name="Text Box 3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12" name="Text Box 34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13" name="Text Box 35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14" name="Text Box 36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15" name="Text Box 37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16" name="Text Box 38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17" name="Text Box 39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18" name="Text Box 40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19" name="Text Box 41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20" name="Text Box 42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21" name="Text Box 4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22" name="Text Box 44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23" name="Text Box 45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24" name="Text Box 46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25" name="Text Box 47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26" name="Text Box 2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28" name="Text Box 2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29" name="Text Box 24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30" name="Text Box 25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31" name="Text Box 26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32" name="Text Box 27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33" name="Text Box 28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34" name="Text Box 29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35" name="Text Box 30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36" name="Text Box 31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37" name="Text Box 32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38" name="Text Box 3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39" name="Text Box 34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40" name="Text Box 35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41" name="Text Box 36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42" name="Text Box 37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43" name="Text Box 38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44" name="Text Box 39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45" name="Text Box 40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46" name="Text Box 41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47" name="Text Box 42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48" name="Text Box 4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49" name="Text Box 44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50" name="Text Box 45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51" name="Text Box 46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52" name="Text Box 47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53" name="Text Box 2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55" name="Text Box 2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56" name="Text Box 24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57" name="Text Box 25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58" name="Text Box 26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59" name="Text Box 27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60" name="Text Box 28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61" name="Text Box 29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62" name="Text Box 30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63" name="Text Box 31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64" name="Text Box 32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65" name="Text Box 3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66" name="Text Box 34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67" name="Text Box 35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68" name="Text Box 36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69" name="Text Box 37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70" name="Text Box 38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71" name="Text Box 39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72" name="Text Box 40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73" name="Text Box 41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74" name="Text Box 42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75" name="Text Box 4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76" name="Text Box 44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77" name="Text Box 45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78" name="Text Box 46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79" name="Text Box 47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23</xdr:row>
      <xdr:rowOff>361950</xdr:rowOff>
    </xdr:to>
    <xdr:sp macro="" textlink="">
      <xdr:nvSpPr>
        <xdr:cNvPr id="3680" name="Text Box 23"/>
        <xdr:cNvSpPr txBox="1">
          <a:spLocks noChangeArrowheads="1"/>
        </xdr:cNvSpPr>
      </xdr:nvSpPr>
      <xdr:spPr bwMode="auto">
        <a:xfrm>
          <a:off x="10134600" y="11791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888075" y="221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" name="Text Box 23"/>
        <xdr:cNvSpPr txBox="1">
          <a:spLocks noChangeArrowheads="1"/>
        </xdr:cNvSpPr>
      </xdr:nvSpPr>
      <xdr:spPr bwMode="auto">
        <a:xfrm>
          <a:off x="18888075" y="258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" name="Text Box 25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" name="Text Box 26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" name="Text Box 28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" name="Text Box 30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" name="Text Box 31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" name="Text Box 32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" name="Text Box 33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" name="Text Box 34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" name="Text Box 35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" name="Text Box 36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" name="Text Box 37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" name="Text Box 38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" name="Text Box 39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" name="Text Box 40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" name="Text Box 41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" name="Text Box 42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" name="Text Box 43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4" name="Text Box 44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5" name="Text Box 45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6" name="Text Box 46"/>
        <xdr:cNvSpPr txBox="1">
          <a:spLocks noChangeArrowheads="1"/>
        </xdr:cNvSpPr>
      </xdr:nvSpPr>
      <xdr:spPr bwMode="auto">
        <a:xfrm>
          <a:off x="18888075" y="330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7" name="Text Box 47"/>
        <xdr:cNvSpPr txBox="1">
          <a:spLocks noChangeArrowheads="1"/>
        </xdr:cNvSpPr>
      </xdr:nvSpPr>
      <xdr:spPr bwMode="auto">
        <a:xfrm>
          <a:off x="18888075" y="402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8" name="Text Box 23"/>
        <xdr:cNvSpPr txBox="1">
          <a:spLocks noChangeArrowheads="1"/>
        </xdr:cNvSpPr>
      </xdr:nvSpPr>
      <xdr:spPr bwMode="auto">
        <a:xfrm>
          <a:off x="18888075" y="330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9" name="Text Box 23"/>
        <xdr:cNvSpPr txBox="1">
          <a:spLocks noChangeArrowheads="1"/>
        </xdr:cNvSpPr>
      </xdr:nvSpPr>
      <xdr:spPr bwMode="auto">
        <a:xfrm>
          <a:off x="18888075" y="294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8888075" y="1054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1" name="Text Box 23"/>
        <xdr:cNvSpPr txBox="1">
          <a:spLocks noChangeArrowheads="1"/>
        </xdr:cNvSpPr>
      </xdr:nvSpPr>
      <xdr:spPr bwMode="auto">
        <a:xfrm>
          <a:off x="18888075" y="1090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2" name="Text Box 24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3" name="Text Box 25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4" name="Text Box 26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5" name="Text Box 27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6" name="Text Box 28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7" name="Text Box 29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8" name="Text Box 30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9" name="Text Box 31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0" name="Text Box 32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1" name="Text Box 33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2" name="Text Box 34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3" name="Text Box 35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4" name="Text Box 36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5" name="Text Box 37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6" name="Text Box 38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7" name="Text Box 39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8" name="Text Box 40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9" name="Text Box 41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0" name="Text Box 42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1" name="Text Box 43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2" name="Text Box 44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3" name="Text Box 45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4" name="Text Box 46"/>
        <xdr:cNvSpPr txBox="1">
          <a:spLocks noChangeArrowheads="1"/>
        </xdr:cNvSpPr>
      </xdr:nvSpPr>
      <xdr:spPr bwMode="auto">
        <a:xfrm>
          <a:off x="18888075" y="1126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5" name="Text Box 47"/>
        <xdr:cNvSpPr txBox="1">
          <a:spLocks noChangeArrowheads="1"/>
        </xdr:cNvSpPr>
      </xdr:nvSpPr>
      <xdr:spPr bwMode="auto">
        <a:xfrm>
          <a:off x="18888075" y="1163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6" name="Text Box 23"/>
        <xdr:cNvSpPr txBox="1">
          <a:spLocks noChangeArrowheads="1"/>
        </xdr:cNvSpPr>
      </xdr:nvSpPr>
      <xdr:spPr bwMode="auto">
        <a:xfrm>
          <a:off x="18888075" y="1126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8" name="Text Box 23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9" name="Text Box 24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0" name="Text Box 25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1" name="Text Box 26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2" name="Text Box 27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3" name="Text Box 28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4" name="Text Box 29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5" name="Text Box 30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6" name="Text Box 31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8" name="Text Box 33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9" name="Text Box 34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0" name="Text Box 35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1" name="Text Box 36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2" name="Text Box 37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3" name="Text Box 38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4" name="Text Box 39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5" name="Text Box 40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6" name="Text Box 41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7" name="Text Box 42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8" name="Text Box 43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9" name="Text Box 44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0" name="Text Box 45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1" name="Text Box 46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2" name="Text Box 47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3" name="Text Box 23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5" name="Text Box 23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6" name="Text Box 24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7" name="Text Box 25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8" name="Text Box 26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9" name="Text Box 27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0" name="Text Box 28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1" name="Text Box 29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2" name="Text Box 30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3" name="Text Box 31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4" name="Text Box 32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5" name="Text Box 33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6" name="Text Box 34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7" name="Text Box 35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8" name="Text Box 36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9" name="Text Box 37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0" name="Text Box 38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1" name="Text Box 39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2" name="Text Box 40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3" name="Text Box 41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4" name="Text Box 42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5" name="Text Box 43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6" name="Text Box 44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7" name="Text Box 45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8" name="Text Box 46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9" name="Text Box 47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0" name="Text Box 23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2" name="Text Box 23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3" name="Text Box 24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4" name="Text Box 25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5" name="Text Box 26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6" name="Text Box 27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7" name="Text Box 28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8" name="Text Box 29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9" name="Text Box 30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0" name="Text Box 31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1" name="Text Box 32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2" name="Text Box 33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3" name="Text Box 34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4" name="Text Box 35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5" name="Text Box 36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6" name="Text Box 37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7" name="Text Box 38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8" name="Text Box 39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9" name="Text Box 40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0" name="Text Box 41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1" name="Text Box 42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2" name="Text Box 43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3" name="Text Box 44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4" name="Text Box 45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5" name="Text Box 46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6" name="Text Box 47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7" name="Text Box 23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9" name="Text Box 23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0" name="Text Box 24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1" name="Text Box 25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2" name="Text Box 26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3" name="Text Box 27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4" name="Text Box 28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5" name="Text Box 29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6" name="Text Box 30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7" name="Text Box 31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8" name="Text Box 32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9" name="Text Box 33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0" name="Text Box 34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1" name="Text Box 35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2" name="Text Box 36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3" name="Text Box 37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4" name="Text Box 38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5" name="Text Box 39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6" name="Text Box 40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7" name="Text Box 41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8" name="Text Box 42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9" name="Text Box 43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0" name="Text Box 44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1" name="Text Box 45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2" name="Text Box 46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3" name="Text Box 47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4" name="Text Box 23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6" name="Text Box 23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7" name="Text Box 24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8" name="Text Box 25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9" name="Text Box 26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0" name="Text Box 27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1" name="Text Box 28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2" name="Text Box 29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3" name="Text Box 30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4" name="Text Box 31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5" name="Text Box 32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6" name="Text Box 33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7" name="Text Box 34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8" name="Text Box 35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9" name="Text Box 36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0" name="Text Box 37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1" name="Text Box 38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2" name="Text Box 39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3" name="Text Box 40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4" name="Text Box 41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5" name="Text Box 42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6" name="Text Box 43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7" name="Text Box 44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8" name="Text Box 45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9" name="Text Box 46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0" name="Text Box 47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1" name="Text Box 23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3" name="Text Box 23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4" name="Text Box 24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5" name="Text Box 25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6" name="Text Box 26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7" name="Text Box 27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8" name="Text Box 28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9" name="Text Box 29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0" name="Text Box 30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1" name="Text Box 31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3" name="Text Box 33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4" name="Text Box 34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5" name="Text Box 35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6" name="Text Box 36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7" name="Text Box 37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8" name="Text Box 38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9" name="Text Box 39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0" name="Text Box 40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1" name="Text Box 41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2" name="Text Box 42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3" name="Text Box 43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4" name="Text Box 44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5" name="Text Box 45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6" name="Text Box 46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7" name="Text Box 47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8" name="Text Box 23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0" name="Text Box 23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1" name="Text Box 24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2" name="Text Box 25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3" name="Text Box 26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4" name="Text Box 27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5" name="Text Box 28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6" name="Text Box 29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7" name="Text Box 30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8" name="Text Box 31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9" name="Text Box 32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0" name="Text Box 33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1" name="Text Box 34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2" name="Text Box 35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3" name="Text Box 36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4" name="Text Box 37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5" name="Text Box 38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6" name="Text Box 39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7" name="Text Box 40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8" name="Text Box 41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9" name="Text Box 42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40" name="Text Box 43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41" name="Text Box 44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42" name="Text Box 45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43" name="Text Box 46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44" name="Text Box 47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45" name="Text Box 23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47" name="Text Box 23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48" name="Text Box 24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49" name="Text Box 25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50" name="Text Box 26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51" name="Text Box 27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52" name="Text Box 28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53" name="Text Box 29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54" name="Text Box 30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55" name="Text Box 31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56" name="Text Box 32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57" name="Text Box 33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58" name="Text Box 34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59" name="Text Box 35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60" name="Text Box 36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61" name="Text Box 37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62" name="Text Box 38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63" name="Text Box 39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64" name="Text Box 40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65" name="Text Box 41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66" name="Text Box 42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67" name="Text Box 43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68" name="Text Box 44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69" name="Text Box 45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70" name="Text Box 46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71" name="Text Box 47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72" name="Text Box 23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74" name="Text Box 23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75" name="Text Box 24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76" name="Text Box 25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77" name="Text Box 26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78" name="Text Box 27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79" name="Text Box 28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80" name="Text Box 29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81" name="Text Box 30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82" name="Text Box 31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83" name="Text Box 32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84" name="Text Box 33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85" name="Text Box 34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86" name="Text Box 35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87" name="Text Box 36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88" name="Text Box 37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89" name="Text Box 38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90" name="Text Box 39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91" name="Text Box 40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92" name="Text Box 41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93" name="Text Box 42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94" name="Text Box 43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95" name="Text Box 44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96" name="Text Box 45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97" name="Text Box 46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98" name="Text Box 47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99" name="Text Box 23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01" name="Text Box 23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02" name="Text Box 24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03" name="Text Box 25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04" name="Text Box 26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05" name="Text Box 27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06" name="Text Box 28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07" name="Text Box 29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08" name="Text Box 30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09" name="Text Box 31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11" name="Text Box 33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12" name="Text Box 34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13" name="Text Box 35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14" name="Text Box 36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15" name="Text Box 37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16" name="Text Box 38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17" name="Text Box 39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18" name="Text Box 40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19" name="Text Box 41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20" name="Text Box 42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21" name="Text Box 43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22" name="Text Box 44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23" name="Text Box 45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24" name="Text Box 46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25" name="Text Box 47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26" name="Text Box 23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28" name="Text Box 23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29" name="Text Box 24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30" name="Text Box 25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31" name="Text Box 26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32" name="Text Box 27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33" name="Text Box 28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34" name="Text Box 29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35" name="Text Box 30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36" name="Text Box 31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37" name="Text Box 32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38" name="Text Box 33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39" name="Text Box 34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40" name="Text Box 35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41" name="Text Box 36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42" name="Text Box 37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43" name="Text Box 38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44" name="Text Box 39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45" name="Text Box 40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46" name="Text Box 41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47" name="Text Box 42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48" name="Text Box 43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49" name="Text Box 44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50" name="Text Box 45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51" name="Text Box 46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52" name="Text Box 47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53" name="Text Box 23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55" name="Text Box 23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56" name="Text Box 24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57" name="Text Box 25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58" name="Text Box 26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59" name="Text Box 27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60" name="Text Box 28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61" name="Text Box 29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62" name="Text Box 30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63" name="Text Box 31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64" name="Text Box 32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65" name="Text Box 33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66" name="Text Box 34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67" name="Text Box 35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68" name="Text Box 36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69" name="Text Box 37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70" name="Text Box 38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71" name="Text Box 39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72" name="Text Box 40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73" name="Text Box 41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74" name="Text Box 42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75" name="Text Box 43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76" name="Text Box 44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77" name="Text Box 45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78" name="Text Box 46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79" name="Text Box 47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80" name="Text Box 23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82" name="Text Box 23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83" name="Text Box 24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84" name="Text Box 25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85" name="Text Box 26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86" name="Text Box 27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87" name="Text Box 28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88" name="Text Box 29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89" name="Text Box 30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90" name="Text Box 31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91" name="Text Box 32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92" name="Text Box 33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93" name="Text Box 34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94" name="Text Box 35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95" name="Text Box 36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96" name="Text Box 37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97" name="Text Box 38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98" name="Text Box 39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399" name="Text Box 40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00" name="Text Box 41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01" name="Text Box 42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02" name="Text Box 43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03" name="Text Box 44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04" name="Text Box 45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05" name="Text Box 46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06" name="Text Box 47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09" name="Text Box 23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10" name="Text Box 24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11" name="Text Box 25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12" name="Text Box 26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13" name="Text Box 27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14" name="Text Box 28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15" name="Text Box 29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16" name="Text Box 30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17" name="Text Box 31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18" name="Text Box 32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19" name="Text Box 33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20" name="Text Box 34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21" name="Text Box 35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22" name="Text Box 36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23" name="Text Box 37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24" name="Text Box 38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25" name="Text Box 39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26" name="Text Box 40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27" name="Text Box 41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28" name="Text Box 42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29" name="Text Box 43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30" name="Text Box 44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31" name="Text Box 45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32" name="Text Box 46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33" name="Text Box 47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34" name="Text Box 23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36" name="Text Box 23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37" name="Text Box 24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38" name="Text Box 25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39" name="Text Box 26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40" name="Text Box 27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41" name="Text Box 28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42" name="Text Box 29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43" name="Text Box 30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44" name="Text Box 31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46" name="Text Box 33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47" name="Text Box 34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48" name="Text Box 35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49" name="Text Box 36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50" name="Text Box 37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51" name="Text Box 38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52" name="Text Box 39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53" name="Text Box 40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54" name="Text Box 41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55" name="Text Box 42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56" name="Text Box 43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57" name="Text Box 44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58" name="Text Box 45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59" name="Text Box 46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60" name="Text Box 47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61" name="Text Box 23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63" name="Text Box 23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64" name="Text Box 24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65" name="Text Box 25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66" name="Text Box 26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67" name="Text Box 27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68" name="Text Box 28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69" name="Text Box 29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70" name="Text Box 30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71" name="Text Box 31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72" name="Text Box 32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73" name="Text Box 33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74" name="Text Box 34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75" name="Text Box 35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76" name="Text Box 36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77" name="Text Box 37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78" name="Text Box 38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79" name="Text Box 39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80" name="Text Box 40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81" name="Text Box 41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82" name="Text Box 42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83" name="Text Box 43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84" name="Text Box 44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85" name="Text Box 45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86" name="Text Box 46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87" name="Text Box 47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88" name="Text Box 23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90" name="Text Box 23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91" name="Text Box 24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92" name="Text Box 25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93" name="Text Box 26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94" name="Text Box 27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95" name="Text Box 28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96" name="Text Box 29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97" name="Text Box 30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98" name="Text Box 31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499" name="Text Box 32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00" name="Text Box 33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01" name="Text Box 34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02" name="Text Box 35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03" name="Text Box 36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04" name="Text Box 37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05" name="Text Box 38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06" name="Text Box 39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07" name="Text Box 40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08" name="Text Box 41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09" name="Text Box 42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10" name="Text Box 43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11" name="Text Box 44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12" name="Text Box 45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13" name="Text Box 46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14" name="Text Box 47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15" name="Text Box 23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17" name="Text Box 23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18" name="Text Box 24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19" name="Text Box 25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20" name="Text Box 26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21" name="Text Box 27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22" name="Text Box 28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23" name="Text Box 29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24" name="Text Box 30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25" name="Text Box 31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26" name="Text Box 32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27" name="Text Box 33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28" name="Text Box 34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29" name="Text Box 35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30" name="Text Box 36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31" name="Text Box 37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32" name="Text Box 38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33" name="Text Box 39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34" name="Text Box 40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35" name="Text Box 41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36" name="Text Box 42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37" name="Text Box 43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38" name="Text Box 44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39" name="Text Box 45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40" name="Text Box 46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41" name="Text Box 47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42" name="Text Box 23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44" name="Text Box 23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45" name="Text Box 24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46" name="Text Box 25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47" name="Text Box 26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48" name="Text Box 27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49" name="Text Box 28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50" name="Text Box 29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51" name="Text Box 30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58" name="Text Box 37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59" name="Text Box 38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61" name="Text Box 40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62" name="Text Box 41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63" name="Text Box 42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64" name="Text Box 43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65" name="Text Box 44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66" name="Text Box 45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67" name="Text Box 46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68" name="Text Box 47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69" name="Text Box 23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71" name="Text Box 23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72" name="Text Box 24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73" name="Text Box 25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74" name="Text Box 26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75" name="Text Box 27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76" name="Text Box 28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77" name="Text Box 29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78" name="Text Box 30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79" name="Text Box 31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80" name="Text Box 32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81" name="Text Box 33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82" name="Text Box 34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83" name="Text Box 35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84" name="Text Box 36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85" name="Text Box 37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86" name="Text Box 38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87" name="Text Box 39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88" name="Text Box 40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89" name="Text Box 41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90" name="Text Box 42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91" name="Text Box 43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92" name="Text Box 44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93" name="Text Box 45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94" name="Text Box 46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95" name="Text Box 47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96" name="Text Box 23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98" name="Text Box 23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599" name="Text Box 24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00" name="Text Box 25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01" name="Text Box 26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02" name="Text Box 27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03" name="Text Box 28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04" name="Text Box 29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05" name="Text Box 30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06" name="Text Box 31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07" name="Text Box 32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08" name="Text Box 33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09" name="Text Box 34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10" name="Text Box 35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11" name="Text Box 36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12" name="Text Box 37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13" name="Text Box 38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14" name="Text Box 39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15" name="Text Box 40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16" name="Text Box 41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17" name="Text Box 42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18" name="Text Box 43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19" name="Text Box 44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20" name="Text Box 45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21" name="Text Box 46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22" name="Text Box 47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26" name="Text Box 25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27" name="Text Box 26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28" name="Text Box 27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29" name="Text Box 28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30" name="Text Box 29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31" name="Text Box 30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34" name="Text Box 33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35" name="Text Box 34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36" name="Text Box 35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37" name="Text Box 36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38" name="Text Box 37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39" name="Text Box 38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41" name="Text Box 40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42" name="Text Box 41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43" name="Text Box 42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44" name="Text Box 43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45" name="Text Box 44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46" name="Text Box 45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47" name="Text Box 46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48" name="Text Box 47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49" name="Text Box 23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51" name="Text Box 23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52" name="Text Box 24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53" name="Text Box 25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54" name="Text Box 26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55" name="Text Box 27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56" name="Text Box 28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57" name="Text Box 29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58" name="Text Box 30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59" name="Text Box 31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61" name="Text Box 33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62" name="Text Box 34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63" name="Text Box 35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64" name="Text Box 36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65" name="Text Box 37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66" name="Text Box 38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67" name="Text Box 39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68" name="Text Box 40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69" name="Text Box 41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70" name="Text Box 42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71" name="Text Box 43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72" name="Text Box 44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73" name="Text Box 45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74" name="Text Box 46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75" name="Text Box 47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76" name="Text Box 23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78" name="Text Box 23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79" name="Text Box 24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80" name="Text Box 25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81" name="Text Box 26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82" name="Text Box 27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83" name="Text Box 28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84" name="Text Box 29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85" name="Text Box 30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86" name="Text Box 31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87" name="Text Box 32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88" name="Text Box 33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89" name="Text Box 34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90" name="Text Box 35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91" name="Text Box 36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92" name="Text Box 37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93" name="Text Box 38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94" name="Text Box 39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95" name="Text Box 40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96" name="Text Box 41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97" name="Text Box 42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98" name="Text Box 43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699" name="Text Box 44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00" name="Text Box 45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01" name="Text Box 46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02" name="Text Box 47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03" name="Text Box 23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05" name="Text Box 23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06" name="Text Box 24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07" name="Text Box 25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08" name="Text Box 26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09" name="Text Box 27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10" name="Text Box 28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11" name="Text Box 29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12" name="Text Box 30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13" name="Text Box 31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14" name="Text Box 32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15" name="Text Box 33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16" name="Text Box 34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17" name="Text Box 35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18" name="Text Box 36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19" name="Text Box 37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20" name="Text Box 38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21" name="Text Box 39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22" name="Text Box 40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23" name="Text Box 41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24" name="Text Box 42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25" name="Text Box 43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26" name="Text Box 44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27" name="Text Box 45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28" name="Text Box 46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29" name="Text Box 47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30" name="Text Box 23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32" name="Text Box 2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33" name="Text Box 24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34" name="Text Box 25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35" name="Text Box 26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36" name="Text Box 27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37" name="Text Box 28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38" name="Text Box 29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39" name="Text Box 30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40" name="Text Box 31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41" name="Text Box 32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42" name="Text Box 3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43" name="Text Box 34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44" name="Text Box 35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45" name="Text Box 36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46" name="Text Box 37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47" name="Text Box 38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48" name="Text Box 39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49" name="Text Box 40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50" name="Text Box 41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51" name="Text Box 42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52" name="Text Box 4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53" name="Text Box 44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54" name="Text Box 45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55" name="Text Box 46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56" name="Text Box 47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57" name="Text Box 2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59" name="Text Box 2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60" name="Text Box 24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61" name="Text Box 25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62" name="Text Box 26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63" name="Text Box 27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64" name="Text Box 28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65" name="Text Box 29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66" name="Text Box 30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67" name="Text Box 31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68" name="Text Box 32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69" name="Text Box 3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70" name="Text Box 34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71" name="Text Box 35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72" name="Text Box 36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73" name="Text Box 37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74" name="Text Box 38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75" name="Text Box 39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76" name="Text Box 40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77" name="Text Box 41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78" name="Text Box 42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79" name="Text Box 4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80" name="Text Box 44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81" name="Text Box 45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82" name="Text Box 46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83" name="Text Box 47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86" name="Text Box 23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88" name="Text Box 25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89" name="Text Box 26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90" name="Text Box 27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91" name="Text Box 28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92" name="Text Box 29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93" name="Text Box 30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94" name="Text Box 31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95" name="Text Box 32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96" name="Text Box 33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97" name="Text Box 34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98" name="Text Box 35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799" name="Text Box 36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00" name="Text Box 37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01" name="Text Box 38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02" name="Text Box 39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03" name="Text Box 40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04" name="Text Box 41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05" name="Text Box 42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06" name="Text Box 43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07" name="Text Box 44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08" name="Text Box 45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09" name="Text Box 46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10" name="Text Box 47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11" name="Text Box 23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13" name="Text Box 23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15" name="Text Box 25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16" name="Text Box 26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17" name="Text Box 27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18" name="Text Box 28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19" name="Text Box 29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20" name="Text Box 30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21" name="Text Box 31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22" name="Text Box 32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23" name="Text Box 33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24" name="Text Box 34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25" name="Text Box 35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26" name="Text Box 36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27" name="Text Box 37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28" name="Text Box 38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29" name="Text Box 39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30" name="Text Box 40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31" name="Text Box 41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32" name="Text Box 42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33" name="Text Box 43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34" name="Text Box 44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35" name="Text Box 45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36" name="Text Box 46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37" name="Text Box 47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38" name="Text Box 23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40" name="Text Box 23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41" name="Text Box 24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42" name="Text Box 25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43" name="Text Box 26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44" name="Text Box 27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45" name="Text Box 28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46" name="Text Box 29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47" name="Text Box 30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48" name="Text Box 31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49" name="Text Box 32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50" name="Text Box 33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51" name="Text Box 34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52" name="Text Box 35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53" name="Text Box 36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54" name="Text Box 37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55" name="Text Box 38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56" name="Text Box 39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57" name="Text Box 40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58" name="Text Box 41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59" name="Text Box 42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60" name="Text Box 43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61" name="Text Box 44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62" name="Text Box 45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63" name="Text Box 46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64" name="Text Box 47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65" name="Text Box 23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67" name="Text Box 23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68" name="Text Box 24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69" name="Text Box 25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70" name="Text Box 26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71" name="Text Box 27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72" name="Text Box 28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73" name="Text Box 29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74" name="Text Box 30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75" name="Text Box 31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76" name="Text Box 32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77" name="Text Box 33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78" name="Text Box 34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79" name="Text Box 35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80" name="Text Box 36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81" name="Text Box 37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82" name="Text Box 38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83" name="Text Box 39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84" name="Text Box 40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85" name="Text Box 41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86" name="Text Box 42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87" name="Text Box 43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88" name="Text Box 44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89" name="Text Box 45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90" name="Text Box 46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91" name="Text Box 47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92" name="Text Box 23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94" name="Text Box 23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95" name="Text Box 24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96" name="Text Box 25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97" name="Text Box 26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98" name="Text Box 27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899" name="Text Box 28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00" name="Text Box 29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01" name="Text Box 30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02" name="Text Box 31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03" name="Text Box 32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04" name="Text Box 33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05" name="Text Box 34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06" name="Text Box 35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07" name="Text Box 36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08" name="Text Box 37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09" name="Text Box 38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10" name="Text Box 39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11" name="Text Box 40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12" name="Text Box 41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13" name="Text Box 42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14" name="Text Box 43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15" name="Text Box 44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16" name="Text Box 45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17" name="Text Box 46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18" name="Text Box 47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19" name="Text Box 23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21" name="Text Box 23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22" name="Text Box 24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23" name="Text Box 25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24" name="Text Box 26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25" name="Text Box 27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26" name="Text Box 28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27" name="Text Box 29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28" name="Text Box 30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29" name="Text Box 31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30" name="Text Box 32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31" name="Text Box 33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32" name="Text Box 34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33" name="Text Box 35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34" name="Text Box 36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35" name="Text Box 37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36" name="Text Box 38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37" name="Text Box 39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38" name="Text Box 40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39" name="Text Box 41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40" name="Text Box 42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41" name="Text Box 43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42" name="Text Box 44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43" name="Text Box 45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44" name="Text Box 46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45" name="Text Box 47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46" name="Text Box 23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48" name="Text Box 23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50" name="Text Box 25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51" name="Text Box 26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52" name="Text Box 27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53" name="Text Box 28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54" name="Text Box 29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55" name="Text Box 30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56" name="Text Box 31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57" name="Text Box 32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58" name="Text Box 33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59" name="Text Box 34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60" name="Text Box 35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61" name="Text Box 36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62" name="Text Box 37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63" name="Text Box 38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64" name="Text Box 39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65" name="Text Box 40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66" name="Text Box 41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67" name="Text Box 42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68" name="Text Box 43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69" name="Text Box 44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70" name="Text Box 45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71" name="Text Box 46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72" name="Text Box 47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73" name="Text Box 23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75" name="Text Box 23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77" name="Text Box 25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78" name="Text Box 26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79" name="Text Box 27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80" name="Text Box 28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81" name="Text Box 29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82" name="Text Box 30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83" name="Text Box 31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84" name="Text Box 32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85" name="Text Box 33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86" name="Text Box 34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87" name="Text Box 35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88" name="Text Box 36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89" name="Text Box 37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90" name="Text Box 38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91" name="Text Box 39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92" name="Text Box 40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93" name="Text Box 41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94" name="Text Box 42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95" name="Text Box 43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96" name="Text Box 44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97" name="Text Box 45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98" name="Text Box 46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999" name="Text Box 47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00" name="Text Box 23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02" name="Text Box 23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04" name="Text Box 25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05" name="Text Box 26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06" name="Text Box 27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07" name="Text Box 28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08" name="Text Box 29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09" name="Text Box 30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10" name="Text Box 31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11" name="Text Box 32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12" name="Text Box 33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13" name="Text Box 34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14" name="Text Box 35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15" name="Text Box 36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16" name="Text Box 37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17" name="Text Box 38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18" name="Text Box 39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19" name="Text Box 40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20" name="Text Box 41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21" name="Text Box 42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22" name="Text Box 43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23" name="Text Box 44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24" name="Text Box 45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25" name="Text Box 46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26" name="Text Box 47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27" name="Text Box 23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29" name="Text Box 23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30" name="Text Box 24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31" name="Text Box 25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32" name="Text Box 26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33" name="Text Box 27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34" name="Text Box 28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35" name="Text Box 29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36" name="Text Box 30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37" name="Text Box 31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38" name="Text Box 32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39" name="Text Box 33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40" name="Text Box 34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41" name="Text Box 35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42" name="Text Box 36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43" name="Text Box 37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44" name="Text Box 38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45" name="Text Box 39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46" name="Text Box 40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47" name="Text Box 41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48" name="Text Box 42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49" name="Text Box 43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50" name="Text Box 44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51" name="Text Box 45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52" name="Text Box 46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53" name="Text Box 47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54" name="Text Box 23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56" name="Text Box 23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57" name="Text Box 24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58" name="Text Box 25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59" name="Text Box 26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60" name="Text Box 27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61" name="Text Box 28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62" name="Text Box 29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63" name="Text Box 30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64" name="Text Box 31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65" name="Text Box 32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66" name="Text Box 33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67" name="Text Box 34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68" name="Text Box 35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69" name="Text Box 36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70" name="Text Box 37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71" name="Text Box 38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72" name="Text Box 39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73" name="Text Box 40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74" name="Text Box 41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75" name="Text Box 42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76" name="Text Box 43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77" name="Text Box 44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78" name="Text Box 45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79" name="Text Box 46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80" name="Text Box 47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81" name="Text Box 23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83" name="Text Box 23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84" name="Text Box 24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85" name="Text Box 25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86" name="Text Box 26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87" name="Text Box 27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88" name="Text Box 28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89" name="Text Box 29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90" name="Text Box 30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91" name="Text Box 31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92" name="Text Box 32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93" name="Text Box 33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94" name="Text Box 34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95" name="Text Box 35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96" name="Text Box 36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97" name="Text Box 37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98" name="Text Box 38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099" name="Text Box 39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00" name="Text Box 40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01" name="Text Box 41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02" name="Text Box 42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03" name="Text Box 43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04" name="Text Box 44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05" name="Text Box 45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06" name="Text Box 46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07" name="Text Box 47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08" name="Text Box 23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10" name="Text Box 23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11" name="Text Box 24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12" name="Text Box 25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13" name="Text Box 26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14" name="Text Box 27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15" name="Text Box 28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16" name="Text Box 29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17" name="Text Box 30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18" name="Text Box 31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19" name="Text Box 32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20" name="Text Box 33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21" name="Text Box 34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22" name="Text Box 35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23" name="Text Box 36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24" name="Text Box 37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25" name="Text Box 38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26" name="Text Box 39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27" name="Text Box 40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28" name="Text Box 41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29" name="Text Box 42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30" name="Text Box 43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31" name="Text Box 44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32" name="Text Box 45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33" name="Text Box 46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34" name="Text Box 47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35" name="Text Box 23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36" name="Text Box 23"/>
        <xdr:cNvSpPr txBox="1">
          <a:spLocks noChangeArrowheads="1"/>
        </xdr:cNvSpPr>
      </xdr:nvSpPr>
      <xdr:spPr bwMode="auto">
        <a:xfrm>
          <a:off x="18888075" y="1126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37" name="Text Box 23"/>
        <xdr:cNvSpPr txBox="1">
          <a:spLocks noChangeArrowheads="1"/>
        </xdr:cNvSpPr>
      </xdr:nvSpPr>
      <xdr:spPr bwMode="auto">
        <a:xfrm>
          <a:off x="18888075" y="1163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39" name="Text Box 23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40" name="Text Box 24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41" name="Text Box 25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42" name="Text Box 26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43" name="Text Box 27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44" name="Text Box 28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45" name="Text Box 29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46" name="Text Box 30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47" name="Text Box 31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48" name="Text Box 32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49" name="Text Box 33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50" name="Text Box 34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51" name="Text Box 35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52" name="Text Box 36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53" name="Text Box 37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54" name="Text Box 38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55" name="Text Box 39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56" name="Text Box 40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57" name="Text Box 41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58" name="Text Box 42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59" name="Text Box 43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60" name="Text Box 44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61" name="Text Box 45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62" name="Text Box 46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63" name="Text Box 47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64" name="Text Box 23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8888075" y="3667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8888075" y="10182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8888075" y="15249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8888075" y="2031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8888075" y="2104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8888075" y="2140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88880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7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74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75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76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77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78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79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80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81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82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83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84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85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86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87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88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89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90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91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92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93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94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95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96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97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9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19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0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02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03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04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05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06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07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08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09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10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11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12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13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14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15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16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17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18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19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20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21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22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23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24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25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2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2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29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30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31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32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33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34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35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36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37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38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39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40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41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42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43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44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45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46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47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48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49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50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51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52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5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5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56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57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58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59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60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61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62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63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64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65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66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67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68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69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70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71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72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73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74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75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76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77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78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79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8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8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83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84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85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86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87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88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89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90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91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92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93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94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95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96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97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98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299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00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01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02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03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04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05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06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0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0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10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11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12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13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14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15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16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17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18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19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20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21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22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23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24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25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26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27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28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29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30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31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32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33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3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3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37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38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39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40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41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42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43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44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45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46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47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48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49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50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51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52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53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54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55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56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57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58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59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60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6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6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64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65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66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67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68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69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70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71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72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73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74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75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76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77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78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79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80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81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82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83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84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85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86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87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8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9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91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92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93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94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95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96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97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98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399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00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01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02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03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04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05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06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07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08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09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10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11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12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13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14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1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1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18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19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20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21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22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23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24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25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26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27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28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29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30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31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32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33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34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35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36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37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38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39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40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41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4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4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45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46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47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48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49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50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51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52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53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54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55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56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57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58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59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60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61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62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63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64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65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66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67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68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6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7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72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73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74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75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76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77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78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79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80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81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82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83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84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85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86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87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88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89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90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91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92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93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94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95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9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9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499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00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01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02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03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04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05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06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07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08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09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10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11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12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13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14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15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16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17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18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19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20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21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22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2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2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26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27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28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29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30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31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32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33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34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35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36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37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38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39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40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41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42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43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44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45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46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47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48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49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5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5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53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54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55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56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57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58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59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60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61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62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63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64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65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66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67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68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69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70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71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72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73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74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75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76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7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7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80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81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82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83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84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85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86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87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88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89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90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91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92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93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94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95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96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97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98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599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00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01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02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03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0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0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07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08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09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10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11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12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13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14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15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16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17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18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19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20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21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22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23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24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25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26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27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28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29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30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3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3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34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35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36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37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38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39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40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41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42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43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44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45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46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47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48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49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50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51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52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53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54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55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56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57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5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6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61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62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63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64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65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66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67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68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69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70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71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72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73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74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75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76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77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78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79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80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81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82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83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84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8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8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88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89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90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91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92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93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94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95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96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97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98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699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00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01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02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03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04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05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06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07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08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09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10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11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1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1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15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16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17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18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19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20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21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22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23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24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25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26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27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28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29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30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31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32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33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34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35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36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37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38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3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4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42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43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44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45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46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47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48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49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50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51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52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53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54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55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56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57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58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59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60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61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62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63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64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65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6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6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69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70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71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72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73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74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75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76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77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78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79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80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81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82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83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84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85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86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87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88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89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90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91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92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9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95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96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97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98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799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00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01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02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03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04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05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06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07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08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09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10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11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12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13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14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15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16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17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18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1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2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23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24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25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26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27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28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29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30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31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32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33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34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35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36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37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38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39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40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41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42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43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44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45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4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4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49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50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51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52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53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54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55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56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57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58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59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60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61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62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63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64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65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66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67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68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69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70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71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72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7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7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76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77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78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79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80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81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82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83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84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85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86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87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88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89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90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91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92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93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94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95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96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97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98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899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0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0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03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04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05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06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07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08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09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10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11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12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13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14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15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16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17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18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19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20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21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22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23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24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25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26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2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2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30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31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32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33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34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35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36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37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38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39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40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41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42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43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44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45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46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47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48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49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50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51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52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53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5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5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58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59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60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61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62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63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64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65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66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67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68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69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70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71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72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73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74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75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76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77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78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79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80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8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8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85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86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87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88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89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90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91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92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93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94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95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96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97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98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1999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00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01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02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03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04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05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06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07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0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1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12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13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14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15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16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17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18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19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20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21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22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23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24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25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26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27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28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29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30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31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32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33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34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3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3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39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40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41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42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43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44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45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46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47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48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49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50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51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52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53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54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55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56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57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58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59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60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61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6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6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65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66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67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68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69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70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82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83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84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85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86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87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88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8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9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92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93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94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95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96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97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98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099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00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01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02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03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04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05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06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07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08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09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10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11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12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13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14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15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1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1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20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21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22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23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24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25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26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27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28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29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30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31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32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33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34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35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36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37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38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39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40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41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42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4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4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47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48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49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50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51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52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53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54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55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56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57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58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59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60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61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62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63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64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65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66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67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68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69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7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7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74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75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76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77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78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79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80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81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82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83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84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85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86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87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88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89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90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91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92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93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94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95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96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9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19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00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01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02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03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04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05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06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07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08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09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10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11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12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13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14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15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16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17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18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19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20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21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22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23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2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2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27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28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29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30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31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32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33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34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35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36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37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38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39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40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41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42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43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44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45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46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47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48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49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50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5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5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54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55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56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57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58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59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60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61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62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63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64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65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66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67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68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69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70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71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72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73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74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75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76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77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7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8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81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82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83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84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85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86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87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88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89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90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91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92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93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94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95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96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97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98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299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00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01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02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03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04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0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0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0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0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10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11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12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13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14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15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16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17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18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19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20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21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22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23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24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25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26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27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28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29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30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31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32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33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2</xdr:row>
      <xdr:rowOff>38100</xdr:rowOff>
    </xdr:to>
    <xdr:sp macro="" textlink="">
      <xdr:nvSpPr>
        <xdr:cNvPr id="233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28575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1956435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28575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1956435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38100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195643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28575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1956435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28575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1956435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28575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1956435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38100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195643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19564350" y="2152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343" name="Text Box 23"/>
        <xdr:cNvSpPr txBox="1">
          <a:spLocks noChangeArrowheads="1"/>
        </xdr:cNvSpPr>
      </xdr:nvSpPr>
      <xdr:spPr bwMode="auto">
        <a:xfrm>
          <a:off x="19564350" y="2590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44" name="Text Box 24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45" name="Text Box 25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46" name="Text Box 26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47" name="Text Box 27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48" name="Text Box 28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49" name="Text Box 29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50" name="Text Box 30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51" name="Text Box 31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52" name="Text Box 32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53" name="Text Box 33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54" name="Text Box 34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55" name="Text Box 35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56" name="Text Box 36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57" name="Text Box 37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58" name="Text Box 38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59" name="Text Box 39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60" name="Text Box 40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61" name="Text Box 41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62" name="Text Box 42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63" name="Text Box 43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64" name="Text Box 44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65" name="Text Box 45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66" name="Text Box 46"/>
        <xdr:cNvSpPr txBox="1">
          <a:spLocks noChangeArrowheads="1"/>
        </xdr:cNvSpPr>
      </xdr:nvSpPr>
      <xdr:spPr bwMode="auto">
        <a:xfrm>
          <a:off x="19564350" y="3028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367" name="Text Box 47"/>
        <xdr:cNvSpPr txBox="1">
          <a:spLocks noChangeArrowheads="1"/>
        </xdr:cNvSpPr>
      </xdr:nvSpPr>
      <xdr:spPr bwMode="auto">
        <a:xfrm>
          <a:off x="19564350" y="4343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68" name="Text Box 23"/>
        <xdr:cNvSpPr txBox="1">
          <a:spLocks noChangeArrowheads="1"/>
        </xdr:cNvSpPr>
      </xdr:nvSpPr>
      <xdr:spPr bwMode="auto">
        <a:xfrm>
          <a:off x="19564350" y="3028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369" name="Text Box 23"/>
        <xdr:cNvSpPr txBox="1">
          <a:spLocks noChangeArrowheads="1"/>
        </xdr:cNvSpPr>
      </xdr:nvSpPr>
      <xdr:spPr bwMode="auto">
        <a:xfrm>
          <a:off x="19564350" y="2590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19564350" y="10477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2371" name="Text Box 23"/>
        <xdr:cNvSpPr txBox="1">
          <a:spLocks noChangeArrowheads="1"/>
        </xdr:cNvSpPr>
      </xdr:nvSpPr>
      <xdr:spPr bwMode="auto">
        <a:xfrm>
          <a:off x="19564350" y="10915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72" name="Text Box 24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73" name="Text Box 25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74" name="Text Box 26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75" name="Text Box 27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76" name="Text Box 28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77" name="Text Box 29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78" name="Text Box 30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79" name="Text Box 31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80" name="Text Box 32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81" name="Text Box 33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82" name="Text Box 34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83" name="Text Box 35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84" name="Text Box 36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85" name="Text Box 37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86" name="Text Box 38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87" name="Text Box 39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88" name="Text Box 40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89" name="Text Box 41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90" name="Text Box 42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91" name="Text Box 43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92" name="Text Box 44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393" name="Text Box 45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94" name="Text Box 46"/>
        <xdr:cNvSpPr txBox="1">
          <a:spLocks noChangeArrowheads="1"/>
        </xdr:cNvSpPr>
      </xdr:nvSpPr>
      <xdr:spPr bwMode="auto">
        <a:xfrm>
          <a:off x="19564350" y="11353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2395" name="Text Box 47"/>
        <xdr:cNvSpPr txBox="1">
          <a:spLocks noChangeArrowheads="1"/>
        </xdr:cNvSpPr>
      </xdr:nvSpPr>
      <xdr:spPr bwMode="auto">
        <a:xfrm>
          <a:off x="19564350" y="12230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396" name="Text Box 23"/>
        <xdr:cNvSpPr txBox="1">
          <a:spLocks noChangeArrowheads="1"/>
        </xdr:cNvSpPr>
      </xdr:nvSpPr>
      <xdr:spPr bwMode="auto">
        <a:xfrm>
          <a:off x="19564350" y="11353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398" name="Text Box 23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399" name="Text Box 24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00" name="Text Box 25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01" name="Text Box 26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02" name="Text Box 27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03" name="Text Box 28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04" name="Text Box 29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05" name="Text Box 30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06" name="Text Box 31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07" name="Text Box 32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08" name="Text Box 33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09" name="Text Box 34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10" name="Text Box 35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11" name="Text Box 36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12" name="Text Box 37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13" name="Text Box 38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14" name="Text Box 39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15" name="Text Box 40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16" name="Text Box 41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17" name="Text Box 42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18" name="Text Box 43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19" name="Text Box 44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20" name="Text Box 45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21" name="Text Box 46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22" name="Text Box 47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423" name="Text Box 23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25" name="Text Box 2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26" name="Text Box 2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27" name="Text Box 2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28" name="Text Box 2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29" name="Text Box 2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30" name="Text Box 28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31" name="Text Box 29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32" name="Text Box 30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33" name="Text Box 3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34" name="Text Box 32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35" name="Text Box 3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36" name="Text Box 3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37" name="Text Box 3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38" name="Text Box 3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39" name="Text Box 3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40" name="Text Box 38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41" name="Text Box 39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42" name="Text Box 40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43" name="Text Box 4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44" name="Text Box 42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45" name="Text Box 4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46" name="Text Box 4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47" name="Text Box 4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48" name="Text Box 4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49" name="Text Box 4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50" name="Text Box 2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52" name="Text Box 2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53" name="Text Box 2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54" name="Text Box 2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55" name="Text Box 2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56" name="Text Box 2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57" name="Text Box 28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58" name="Text Box 29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59" name="Text Box 30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60" name="Text Box 3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61" name="Text Box 32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62" name="Text Box 3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63" name="Text Box 3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64" name="Text Box 3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65" name="Text Box 3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66" name="Text Box 3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67" name="Text Box 38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68" name="Text Box 39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69" name="Text Box 40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70" name="Text Box 4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71" name="Text Box 42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72" name="Text Box 4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73" name="Text Box 4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74" name="Text Box 4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75" name="Text Box 4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76" name="Text Box 4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77" name="Text Box 2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79" name="Text Box 2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80" name="Text Box 2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81" name="Text Box 2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82" name="Text Box 2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83" name="Text Box 2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84" name="Text Box 28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85" name="Text Box 29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86" name="Text Box 30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87" name="Text Box 3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88" name="Text Box 32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89" name="Text Box 3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90" name="Text Box 3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91" name="Text Box 3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92" name="Text Box 3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93" name="Text Box 3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94" name="Text Box 38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95" name="Text Box 39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96" name="Text Box 40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97" name="Text Box 4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98" name="Text Box 42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499" name="Text Box 4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500" name="Text Box 4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501" name="Text Box 4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502" name="Text Box 4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503" name="Text Box 4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06" name="Text Box 23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07" name="Text Box 24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08" name="Text Box 25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09" name="Text Box 26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10" name="Text Box 27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12" name="Text Box 29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13" name="Text Box 30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14" name="Text Box 31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15" name="Text Box 32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16" name="Text Box 33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17" name="Text Box 34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18" name="Text Box 35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19" name="Text Box 36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20" name="Text Box 37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21" name="Text Box 38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22" name="Text Box 39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23" name="Text Box 40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24" name="Text Box 41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25" name="Text Box 42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26" name="Text Box 43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27" name="Text Box 44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28" name="Text Box 45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29" name="Text Box 46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30" name="Text Box 47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2531" name="Text Box 23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33" name="Text Box 23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34" name="Text Box 24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35" name="Text Box 25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36" name="Text Box 26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37" name="Text Box 27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39" name="Text Box 29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40" name="Text Box 30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41" name="Text Box 31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42" name="Text Box 32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43" name="Text Box 33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44" name="Text Box 34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45" name="Text Box 35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46" name="Text Box 36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47" name="Text Box 37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48" name="Text Box 38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49" name="Text Box 39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50" name="Text Box 40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51" name="Text Box 41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52" name="Text Box 42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53" name="Text Box 43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54" name="Text Box 44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55" name="Text Box 45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56" name="Text Box 46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57" name="Text Box 47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58" name="Text Box 23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60" name="Text Box 2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61" name="Text Box 24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62" name="Text Box 25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63" name="Text Box 26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64" name="Text Box 27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66" name="Text Box 29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67" name="Text Box 30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68" name="Text Box 31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69" name="Text Box 32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70" name="Text Box 3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71" name="Text Box 34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72" name="Text Box 35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73" name="Text Box 36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74" name="Text Box 37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75" name="Text Box 38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76" name="Text Box 39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77" name="Text Box 40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78" name="Text Box 41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79" name="Text Box 42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80" name="Text Box 4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81" name="Text Box 44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82" name="Text Box 45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83" name="Text Box 46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84" name="Text Box 47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2585" name="Text Box 2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87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88" name="Text Box 2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89" name="Text Box 2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90" name="Text Box 2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91" name="Text Box 2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93" name="Text Box 2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94" name="Text Box 3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95" name="Text Box 3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96" name="Text Box 3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97" name="Text Box 3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98" name="Text Box 3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599" name="Text Box 3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00" name="Text Box 3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01" name="Text Box 3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02" name="Text Box 3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03" name="Text Box 3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04" name="Text Box 4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05" name="Text Box 4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06" name="Text Box 4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07" name="Text Box 4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08" name="Text Box 4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09" name="Text Box 4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10" name="Text Box 4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11" name="Text Box 4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12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14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15" name="Text Box 2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16" name="Text Box 2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17" name="Text Box 2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18" name="Text Box 2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19" name="Text Box 2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20" name="Text Box 2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21" name="Text Box 3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22" name="Text Box 3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23" name="Text Box 3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24" name="Text Box 3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25" name="Text Box 3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26" name="Text Box 3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27" name="Text Box 3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28" name="Text Box 3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29" name="Text Box 3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30" name="Text Box 3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31" name="Text Box 4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32" name="Text Box 4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33" name="Text Box 4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34" name="Text Box 4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35" name="Text Box 4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36" name="Text Box 4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37" name="Text Box 4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38" name="Text Box 4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39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41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42" name="Text Box 2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43" name="Text Box 2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44" name="Text Box 2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45" name="Text Box 2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46" name="Text Box 2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47" name="Text Box 2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48" name="Text Box 3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49" name="Text Box 3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50" name="Text Box 3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51" name="Text Box 3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52" name="Text Box 3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53" name="Text Box 3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54" name="Text Box 3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55" name="Text Box 3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56" name="Text Box 3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57" name="Text Box 3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58" name="Text Box 4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59" name="Text Box 4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60" name="Text Box 4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61" name="Text Box 4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62" name="Text Box 4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63" name="Text Box 4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64" name="Text Box 4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65" name="Text Box 4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66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68" name="Text Box 2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69" name="Text Box 24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70" name="Text Box 25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71" name="Text Box 26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72" name="Text Box 27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74" name="Text Box 29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75" name="Text Box 30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76" name="Text Box 31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77" name="Text Box 32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78" name="Text Box 3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79" name="Text Box 34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80" name="Text Box 35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81" name="Text Box 36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82" name="Text Box 37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83" name="Text Box 38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84" name="Text Box 39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85" name="Text Box 40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86" name="Text Box 41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87" name="Text Box 42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88" name="Text Box 4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89" name="Text Box 44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90" name="Text Box 45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91" name="Text Box 46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92" name="Text Box 47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93" name="Text Box 2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95" name="Text Box 2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96" name="Text Box 24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97" name="Text Box 25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98" name="Text Box 26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699" name="Text Box 27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01" name="Text Box 29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02" name="Text Box 30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03" name="Text Box 31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04" name="Text Box 32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05" name="Text Box 3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06" name="Text Box 34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07" name="Text Box 35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08" name="Text Box 36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09" name="Text Box 37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10" name="Text Box 38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11" name="Text Box 39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12" name="Text Box 40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13" name="Text Box 41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14" name="Text Box 42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15" name="Text Box 4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16" name="Text Box 44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17" name="Text Box 45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18" name="Text Box 46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19" name="Text Box 47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20" name="Text Box 2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22" name="Text Box 2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23" name="Text Box 24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24" name="Text Box 25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25" name="Text Box 26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26" name="Text Box 27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28" name="Text Box 29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29" name="Text Box 30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30" name="Text Box 31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31" name="Text Box 32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32" name="Text Box 3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33" name="Text Box 34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34" name="Text Box 35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35" name="Text Box 36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36" name="Text Box 37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37" name="Text Box 38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38" name="Text Box 39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39" name="Text Box 40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40" name="Text Box 41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41" name="Text Box 42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42" name="Text Box 4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43" name="Text Box 44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44" name="Text Box 45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45" name="Text Box 46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46" name="Text Box 47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747" name="Text Box 2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49" name="Text Box 2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50" name="Text Box 2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51" name="Text Box 2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52" name="Text Box 2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53" name="Text Box 2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54" name="Text Box 28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55" name="Text Box 29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56" name="Text Box 30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57" name="Text Box 3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58" name="Text Box 32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59" name="Text Box 3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60" name="Text Box 3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61" name="Text Box 3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62" name="Text Box 3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63" name="Text Box 3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64" name="Text Box 38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65" name="Text Box 39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66" name="Text Box 40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67" name="Text Box 4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68" name="Text Box 42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69" name="Text Box 4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70" name="Text Box 4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71" name="Text Box 4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72" name="Text Box 4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73" name="Text Box 4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74" name="Text Box 2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76" name="Text Box 2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77" name="Text Box 2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78" name="Text Box 2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79" name="Text Box 2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80" name="Text Box 2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81" name="Text Box 28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82" name="Text Box 29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83" name="Text Box 30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84" name="Text Box 3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85" name="Text Box 32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86" name="Text Box 3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87" name="Text Box 3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88" name="Text Box 3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89" name="Text Box 3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90" name="Text Box 3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91" name="Text Box 38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92" name="Text Box 39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93" name="Text Box 40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94" name="Text Box 4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95" name="Text Box 42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96" name="Text Box 4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97" name="Text Box 4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98" name="Text Box 4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799" name="Text Box 4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00" name="Text Box 4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01" name="Text Box 2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03" name="Text Box 2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04" name="Text Box 2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05" name="Text Box 2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06" name="Text Box 2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07" name="Text Box 2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08" name="Text Box 28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09" name="Text Box 29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10" name="Text Box 30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11" name="Text Box 3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12" name="Text Box 32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13" name="Text Box 3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14" name="Text Box 3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15" name="Text Box 3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16" name="Text Box 3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17" name="Text Box 3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18" name="Text Box 38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19" name="Text Box 39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20" name="Text Box 40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21" name="Text Box 4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22" name="Text Box 42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23" name="Text Box 4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24" name="Text Box 4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25" name="Text Box 4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26" name="Text Box 4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27" name="Text Box 4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28" name="Text Box 2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30" name="Text Box 2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31" name="Text Box 2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32" name="Text Box 2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33" name="Text Box 2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34" name="Text Box 2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35" name="Text Box 28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36" name="Text Box 29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37" name="Text Box 30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38" name="Text Box 3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39" name="Text Box 32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40" name="Text Box 3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41" name="Text Box 3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42" name="Text Box 3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43" name="Text Box 3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44" name="Text Box 3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45" name="Text Box 38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46" name="Text Box 39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47" name="Text Box 40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48" name="Text Box 4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49" name="Text Box 42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50" name="Text Box 4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51" name="Text Box 4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52" name="Text Box 4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53" name="Text Box 4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54" name="Text Box 4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55" name="Text Box 2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57" name="Text Box 2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58" name="Text Box 24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59" name="Text Box 25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60" name="Text Box 26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61" name="Text Box 27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62" name="Text Box 28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63" name="Text Box 29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64" name="Text Box 30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65" name="Text Box 31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66" name="Text Box 32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67" name="Text Box 3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68" name="Text Box 34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69" name="Text Box 35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70" name="Text Box 36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71" name="Text Box 37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72" name="Text Box 38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73" name="Text Box 39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74" name="Text Box 40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75" name="Text Box 41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76" name="Text Box 42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77" name="Text Box 4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78" name="Text Box 44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79" name="Text Box 45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80" name="Text Box 46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81" name="Text Box 47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82" name="Text Box 2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84" name="Text Box 2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85" name="Text Box 24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86" name="Text Box 25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87" name="Text Box 26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88" name="Text Box 27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89" name="Text Box 28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90" name="Text Box 29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91" name="Text Box 30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92" name="Text Box 31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93" name="Text Box 32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94" name="Text Box 3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95" name="Text Box 34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96" name="Text Box 35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97" name="Text Box 36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98" name="Text Box 37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899" name="Text Box 38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00" name="Text Box 39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01" name="Text Box 40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02" name="Text Box 41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03" name="Text Box 42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04" name="Text Box 4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05" name="Text Box 44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06" name="Text Box 45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07" name="Text Box 46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08" name="Text Box 47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09" name="Text Box 2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11" name="Text Box 2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12" name="Text Box 24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13" name="Text Box 25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14" name="Text Box 26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15" name="Text Box 27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16" name="Text Box 28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17" name="Text Box 29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18" name="Text Box 30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19" name="Text Box 31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20" name="Text Box 32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21" name="Text Box 3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22" name="Text Box 34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23" name="Text Box 35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24" name="Text Box 36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25" name="Text Box 37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26" name="Text Box 38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27" name="Text Box 39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28" name="Text Box 40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29" name="Text Box 41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30" name="Text Box 42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31" name="Text Box 4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32" name="Text Box 44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33" name="Text Box 45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34" name="Text Box 46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35" name="Text Box 47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36" name="Text Box 2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38" name="Text Box 23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39" name="Text Box 24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40" name="Text Box 25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41" name="Text Box 26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42" name="Text Box 27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43" name="Text Box 28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44" name="Text Box 29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45" name="Text Box 30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46" name="Text Box 31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47" name="Text Box 32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48" name="Text Box 33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49" name="Text Box 34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50" name="Text Box 35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51" name="Text Box 36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52" name="Text Box 37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53" name="Text Box 38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54" name="Text Box 39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55" name="Text Box 40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56" name="Text Box 41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57" name="Text Box 42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58" name="Text Box 43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59" name="Text Box 44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60" name="Text Box 45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61" name="Text Box 46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2962" name="Text Box 47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64" name="Text Box 23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65" name="Text Box 24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66" name="Text Box 25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67" name="Text Box 26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68" name="Text Box 27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69" name="Text Box 28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70" name="Text Box 29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71" name="Text Box 30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72" name="Text Box 31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73" name="Text Box 32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74" name="Text Box 33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75" name="Text Box 34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76" name="Text Box 35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77" name="Text Box 36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78" name="Text Box 37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79" name="Text Box 38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80" name="Text Box 39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81" name="Text Box 40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82" name="Text Box 41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83" name="Text Box 42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84" name="Text Box 43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85" name="Text Box 44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86" name="Text Box 45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87" name="Text Box 46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88" name="Text Box 47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2989" name="Text Box 23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2991" name="Text Box 23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2992" name="Text Box 24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2993" name="Text Box 25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2994" name="Text Box 26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2995" name="Text Box 27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2996" name="Text Box 28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2997" name="Text Box 29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2998" name="Text Box 30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2999" name="Text Box 31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00" name="Text Box 32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01" name="Text Box 33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02" name="Text Box 34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03" name="Text Box 35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04" name="Text Box 36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05" name="Text Box 37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06" name="Text Box 38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07" name="Text Box 39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08" name="Text Box 40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09" name="Text Box 41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10" name="Text Box 42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11" name="Text Box 43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12" name="Text Box 44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13" name="Text Box 45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14" name="Text Box 46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15" name="Text Box 47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16" name="Text Box 23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18" name="Text Box 23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19" name="Text Box 24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20" name="Text Box 25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21" name="Text Box 26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22" name="Text Box 27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23" name="Text Box 28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24" name="Text Box 29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25" name="Text Box 30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26" name="Text Box 31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27" name="Text Box 32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28" name="Text Box 33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29" name="Text Box 34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30" name="Text Box 35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31" name="Text Box 36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32" name="Text Box 37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33" name="Text Box 38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34" name="Text Box 39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35" name="Text Box 40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36" name="Text Box 41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37" name="Text Box 42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38" name="Text Box 43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39" name="Text Box 44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40" name="Text Box 45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41" name="Text Box 46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42" name="Text Box 47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043" name="Text Box 23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45" name="Text Box 23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46" name="Text Box 24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47" name="Text Box 25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48" name="Text Box 26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49" name="Text Box 27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50" name="Text Box 28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51" name="Text Box 29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52" name="Text Box 30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53" name="Text Box 31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54" name="Text Box 32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55" name="Text Box 33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56" name="Text Box 34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57" name="Text Box 35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58" name="Text Box 36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59" name="Text Box 37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60" name="Text Box 38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61" name="Text Box 39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62" name="Text Box 40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63" name="Text Box 41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64" name="Text Box 42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65" name="Text Box 43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66" name="Text Box 44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67" name="Text Box 45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68" name="Text Box 46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69" name="Text Box 47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070" name="Text Box 23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72" name="Text Box 2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73" name="Text Box 24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74" name="Text Box 25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75" name="Text Box 26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76" name="Text Box 27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77" name="Text Box 28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78" name="Text Box 29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80" name="Text Box 31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81" name="Text Box 32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82" name="Text Box 3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83" name="Text Box 34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84" name="Text Box 35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85" name="Text Box 36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86" name="Text Box 37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87" name="Text Box 38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88" name="Text Box 39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89" name="Text Box 40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90" name="Text Box 41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91" name="Text Box 42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92" name="Text Box 4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93" name="Text Box 44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94" name="Text Box 45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95" name="Text Box 46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96" name="Text Box 47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97" name="Text Box 2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099" name="Text Box 2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00" name="Text Box 24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01" name="Text Box 25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02" name="Text Box 26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03" name="Text Box 27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04" name="Text Box 28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05" name="Text Box 29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06" name="Text Box 30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07" name="Text Box 31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08" name="Text Box 32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09" name="Text Box 3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10" name="Text Box 34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11" name="Text Box 35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12" name="Text Box 36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13" name="Text Box 37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14" name="Text Box 38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15" name="Text Box 39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16" name="Text Box 40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17" name="Text Box 41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18" name="Text Box 42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19" name="Text Box 4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20" name="Text Box 44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21" name="Text Box 45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22" name="Text Box 46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23" name="Text Box 47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124" name="Text Box 2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26" name="Text Box 23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27" name="Text Box 24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28" name="Text Box 25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29" name="Text Box 26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0" name="Text Box 27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1" name="Text Box 28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2" name="Text Box 29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3" name="Text Box 30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4" name="Text Box 31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5" name="Text Box 32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6" name="Text Box 33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7" name="Text Box 34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8" name="Text Box 35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9" name="Text Box 36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0" name="Text Box 37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1" name="Text Box 38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2" name="Text Box 39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3" name="Text Box 40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4" name="Text Box 41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5" name="Text Box 42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6" name="Text Box 43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7" name="Text Box 44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8" name="Text Box 45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9" name="Text Box 46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50" name="Text Box 47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51" name="Text Box 23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53" name="Text Box 23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54" name="Text Box 24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55" name="Text Box 25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56" name="Text Box 26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57" name="Text Box 27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58" name="Text Box 28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59" name="Text Box 29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60" name="Text Box 30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61" name="Text Box 31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62" name="Text Box 32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63" name="Text Box 33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64" name="Text Box 34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65" name="Text Box 35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66" name="Text Box 36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67" name="Text Box 37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68" name="Text Box 38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69" name="Text Box 39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70" name="Text Box 40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71" name="Text Box 41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72" name="Text Box 42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73" name="Text Box 43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74" name="Text Box 44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75" name="Text Box 45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76" name="Text Box 46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77" name="Text Box 47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78" name="Text Box 23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80" name="Text Box 23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81" name="Text Box 24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82" name="Text Box 25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83" name="Text Box 26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84" name="Text Box 27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85" name="Text Box 28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86" name="Text Box 29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87" name="Text Box 30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88" name="Text Box 31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89" name="Text Box 32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90" name="Text Box 33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91" name="Text Box 34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92" name="Text Box 35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93" name="Text Box 36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94" name="Text Box 37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95" name="Text Box 38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96" name="Text Box 39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97" name="Text Box 40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98" name="Text Box 41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99" name="Text Box 42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00" name="Text Box 43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01" name="Text Box 44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02" name="Text Box 45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03" name="Text Box 46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04" name="Text Box 47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05" name="Text Box 23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07" name="Text Box 2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08" name="Text Box 24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09" name="Text Box 25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10" name="Text Box 26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11" name="Text Box 27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12" name="Text Box 28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13" name="Text Box 29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15" name="Text Box 31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16" name="Text Box 32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17" name="Text Box 3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18" name="Text Box 34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19" name="Text Box 35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20" name="Text Box 36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21" name="Text Box 37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22" name="Text Box 38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23" name="Text Box 39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24" name="Text Box 40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25" name="Text Box 41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26" name="Text Box 42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27" name="Text Box 4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28" name="Text Box 44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29" name="Text Box 45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30" name="Text Box 46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31" name="Text Box 47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232" name="Text Box 2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34" name="Text Box 2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35" name="Text Box 24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36" name="Text Box 25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37" name="Text Box 26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38" name="Text Box 27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39" name="Text Box 28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40" name="Text Box 29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42" name="Text Box 31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43" name="Text Box 32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44" name="Text Box 3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45" name="Text Box 34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46" name="Text Box 35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47" name="Text Box 36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48" name="Text Box 37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49" name="Text Box 38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50" name="Text Box 39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51" name="Text Box 40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52" name="Text Box 41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53" name="Text Box 42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54" name="Text Box 4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55" name="Text Box 44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56" name="Text Box 45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57" name="Text Box 46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58" name="Text Box 47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259" name="Text Box 2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61" name="Text Box 2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62" name="Text Box 24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63" name="Text Box 25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64" name="Text Box 26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65" name="Text Box 27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66" name="Text Box 28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67" name="Text Box 29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69" name="Text Box 31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70" name="Text Box 32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71" name="Text Box 3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72" name="Text Box 34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73" name="Text Box 35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74" name="Text Box 36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75" name="Text Box 37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76" name="Text Box 38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77" name="Text Box 39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78" name="Text Box 40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79" name="Text Box 41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80" name="Text Box 42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81" name="Text Box 4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82" name="Text Box 44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83" name="Text Box 45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84" name="Text Box 46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85" name="Text Box 47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286" name="Text Box 2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288" name="Text Box 2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289" name="Text Box 24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290" name="Text Box 25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291" name="Text Box 26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292" name="Text Box 27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293" name="Text Box 28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294" name="Text Box 29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296" name="Text Box 31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297" name="Text Box 32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298" name="Text Box 3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299" name="Text Box 34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300" name="Text Box 35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301" name="Text Box 36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302" name="Text Box 37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303" name="Text Box 38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304" name="Text Box 39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305" name="Text Box 40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306" name="Text Box 41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307" name="Text Box 42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308" name="Text Box 4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309" name="Text Box 44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310" name="Text Box 45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311" name="Text Box 46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312" name="Text Box 47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313" name="Text Box 2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15" name="Text Box 2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16" name="Text Box 24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17" name="Text Box 25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18" name="Text Box 26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19" name="Text Box 27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20" name="Text Box 28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21" name="Text Box 29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22" name="Text Box 30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23" name="Text Box 31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24" name="Text Box 32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25" name="Text Box 3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26" name="Text Box 34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27" name="Text Box 35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28" name="Text Box 36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29" name="Text Box 37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30" name="Text Box 38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31" name="Text Box 39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32" name="Text Box 40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33" name="Text Box 41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34" name="Text Box 42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35" name="Text Box 4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36" name="Text Box 44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37" name="Text Box 45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38" name="Text Box 46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39" name="Text Box 47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40" name="Text Box 2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42" name="Text Box 2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43" name="Text Box 24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44" name="Text Box 25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45" name="Text Box 26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46" name="Text Box 27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47" name="Text Box 28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48" name="Text Box 29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49" name="Text Box 30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50" name="Text Box 31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51" name="Text Box 32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52" name="Text Box 3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53" name="Text Box 34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54" name="Text Box 35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55" name="Text Box 36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56" name="Text Box 37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57" name="Text Box 38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58" name="Text Box 39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59" name="Text Box 40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60" name="Text Box 41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61" name="Text Box 42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62" name="Text Box 4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63" name="Text Box 44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64" name="Text Box 45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65" name="Text Box 46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66" name="Text Box 47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367" name="Text Box 2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69" name="Text Box 2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70" name="Text Box 2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71" name="Text Box 2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72" name="Text Box 2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73" name="Text Box 2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74" name="Text Box 28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75" name="Text Box 29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76" name="Text Box 30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77" name="Text Box 3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78" name="Text Box 32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79" name="Text Box 3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80" name="Text Box 3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81" name="Text Box 3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82" name="Text Box 3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83" name="Text Box 3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84" name="Text Box 38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85" name="Text Box 39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86" name="Text Box 40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87" name="Text Box 4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88" name="Text Box 42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89" name="Text Box 4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90" name="Text Box 4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91" name="Text Box 4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92" name="Text Box 4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93" name="Text Box 4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394" name="Text Box 2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396" name="Text Box 2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397" name="Text Box 24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398" name="Text Box 25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399" name="Text Box 26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00" name="Text Box 27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01" name="Text Box 28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02" name="Text Box 29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03" name="Text Box 30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04" name="Text Box 31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05" name="Text Box 32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06" name="Text Box 3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07" name="Text Box 34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08" name="Text Box 35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09" name="Text Box 36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10" name="Text Box 37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11" name="Text Box 38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12" name="Text Box 39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13" name="Text Box 40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14" name="Text Box 41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15" name="Text Box 42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16" name="Text Box 4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17" name="Text Box 44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18" name="Text Box 45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19" name="Text Box 46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20" name="Text Box 47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3421" name="Text Box 2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23" name="Text Box 2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24" name="Text Box 24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25" name="Text Box 25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26" name="Text Box 26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27" name="Text Box 27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28" name="Text Box 28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29" name="Text Box 29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30" name="Text Box 30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31" name="Text Box 31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32" name="Text Box 32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33" name="Text Box 3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34" name="Text Box 34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35" name="Text Box 35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36" name="Text Box 36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37" name="Text Box 37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38" name="Text Box 38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39" name="Text Box 39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40" name="Text Box 40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41" name="Text Box 41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42" name="Text Box 42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43" name="Text Box 4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44" name="Text Box 44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45" name="Text Box 45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46" name="Text Box 46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47" name="Text Box 47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3448" name="Text Box 2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50" name="Text Box 2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51" name="Text Box 24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52" name="Text Box 25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53" name="Text Box 26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54" name="Text Box 27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55" name="Text Box 28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56" name="Text Box 29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57" name="Text Box 30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58" name="Text Box 31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59" name="Text Box 32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60" name="Text Box 3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61" name="Text Box 34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62" name="Text Box 35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63" name="Text Box 36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64" name="Text Box 37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65" name="Text Box 38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66" name="Text Box 39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67" name="Text Box 40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68" name="Text Box 41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69" name="Text Box 42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70" name="Text Box 4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71" name="Text Box 44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72" name="Text Box 45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73" name="Text Box 46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74" name="Text Box 47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75" name="Text Box 2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476" name="Text Box 23"/>
        <xdr:cNvSpPr txBox="1">
          <a:spLocks noChangeArrowheads="1"/>
        </xdr:cNvSpPr>
      </xdr:nvSpPr>
      <xdr:spPr bwMode="auto">
        <a:xfrm>
          <a:off x="19564350" y="11353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477" name="Text Box 23"/>
        <xdr:cNvSpPr txBox="1">
          <a:spLocks noChangeArrowheads="1"/>
        </xdr:cNvSpPr>
      </xdr:nvSpPr>
      <xdr:spPr bwMode="auto">
        <a:xfrm>
          <a:off x="19564350" y="12230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79" name="Text Box 23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80" name="Text Box 24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81" name="Text Box 25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82" name="Text Box 26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83" name="Text Box 27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84" name="Text Box 28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85" name="Text Box 29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86" name="Text Box 30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87" name="Text Box 31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88" name="Text Box 32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89" name="Text Box 33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90" name="Text Box 34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91" name="Text Box 35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92" name="Text Box 36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93" name="Text Box 37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94" name="Text Box 38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95" name="Text Box 39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96" name="Text Box 40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97" name="Text Box 41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98" name="Text Box 42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499" name="Text Box 43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00" name="Text Box 44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01" name="Text Box 45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02" name="Text Box 46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03" name="Text Box 47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04" name="Text Box 23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19564350" y="3467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19564350" y="10477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19564350" y="15735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19564350" y="21431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19564350" y="22307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19564350" y="22745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19564350" y="14859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19564350" y="2152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13" name="Text Box 23"/>
        <xdr:cNvSpPr txBox="1">
          <a:spLocks noChangeArrowheads="1"/>
        </xdr:cNvSpPr>
      </xdr:nvSpPr>
      <xdr:spPr bwMode="auto">
        <a:xfrm>
          <a:off x="19564350" y="2590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14" name="Text Box 24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15" name="Text Box 25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16" name="Text Box 26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17" name="Text Box 27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18" name="Text Box 28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19" name="Text Box 29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20" name="Text Box 30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21" name="Text Box 31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22" name="Text Box 32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23" name="Text Box 33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24" name="Text Box 34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25" name="Text Box 35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26" name="Text Box 36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27" name="Text Box 37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28" name="Text Box 38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29" name="Text Box 39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30" name="Text Box 40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31" name="Text Box 41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32" name="Text Box 42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33" name="Text Box 43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34" name="Text Box 44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35" name="Text Box 45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536" name="Text Box 46"/>
        <xdr:cNvSpPr txBox="1">
          <a:spLocks noChangeArrowheads="1"/>
        </xdr:cNvSpPr>
      </xdr:nvSpPr>
      <xdr:spPr bwMode="auto">
        <a:xfrm>
          <a:off x="19564350" y="3467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3537" name="Text Box 47"/>
        <xdr:cNvSpPr txBox="1">
          <a:spLocks noChangeArrowheads="1"/>
        </xdr:cNvSpPr>
      </xdr:nvSpPr>
      <xdr:spPr bwMode="auto">
        <a:xfrm>
          <a:off x="19564350" y="4343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538" name="Text Box 23"/>
        <xdr:cNvSpPr txBox="1">
          <a:spLocks noChangeArrowheads="1"/>
        </xdr:cNvSpPr>
      </xdr:nvSpPr>
      <xdr:spPr bwMode="auto">
        <a:xfrm>
          <a:off x="19564350" y="3467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539" name="Text Box 23"/>
        <xdr:cNvSpPr txBox="1">
          <a:spLocks noChangeArrowheads="1"/>
        </xdr:cNvSpPr>
      </xdr:nvSpPr>
      <xdr:spPr bwMode="auto">
        <a:xfrm>
          <a:off x="19564350" y="3028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19564350" y="12230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541" name="Text Box 23"/>
        <xdr:cNvSpPr txBox="1">
          <a:spLocks noChangeArrowheads="1"/>
        </xdr:cNvSpPr>
      </xdr:nvSpPr>
      <xdr:spPr bwMode="auto">
        <a:xfrm>
          <a:off x="19564350" y="12668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42" name="Text Box 24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43" name="Text Box 25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44" name="Text Box 26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45" name="Text Box 27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46" name="Text Box 28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47" name="Text Box 29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48" name="Text Box 30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49" name="Text Box 31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50" name="Text Box 32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51" name="Text Box 33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52" name="Text Box 34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53" name="Text Box 35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54" name="Text Box 36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55" name="Text Box 37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56" name="Text Box 38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57" name="Text Box 39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58" name="Text Box 40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59" name="Text Box 41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60" name="Text Box 42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61" name="Text Box 43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62" name="Text Box 44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563" name="Text Box 45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564" name="Text Box 46"/>
        <xdr:cNvSpPr txBox="1">
          <a:spLocks noChangeArrowheads="1"/>
        </xdr:cNvSpPr>
      </xdr:nvSpPr>
      <xdr:spPr bwMode="auto">
        <a:xfrm>
          <a:off x="19564350" y="13106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3565" name="Text Box 47"/>
        <xdr:cNvSpPr txBox="1">
          <a:spLocks noChangeArrowheads="1"/>
        </xdr:cNvSpPr>
      </xdr:nvSpPr>
      <xdr:spPr bwMode="auto">
        <a:xfrm>
          <a:off x="19564350" y="13544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566" name="Text Box 23"/>
        <xdr:cNvSpPr txBox="1">
          <a:spLocks noChangeArrowheads="1"/>
        </xdr:cNvSpPr>
      </xdr:nvSpPr>
      <xdr:spPr bwMode="auto">
        <a:xfrm>
          <a:off x="19564350" y="13106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68" name="Text Box 2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69" name="Text Box 24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70" name="Text Box 25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71" name="Text Box 26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72" name="Text Box 27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73" name="Text Box 28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74" name="Text Box 29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75" name="Text Box 30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76" name="Text Box 31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77" name="Text Box 32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78" name="Text Box 3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79" name="Text Box 34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80" name="Text Box 35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81" name="Text Box 36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82" name="Text Box 37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83" name="Text Box 38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84" name="Text Box 39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85" name="Text Box 40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86" name="Text Box 41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87" name="Text Box 42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88" name="Text Box 4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89" name="Text Box 44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90" name="Text Box 45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91" name="Text Box 46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92" name="Text Box 47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14</xdr:row>
      <xdr:rowOff>0</xdr:rowOff>
    </xdr:to>
    <xdr:sp macro="" textlink="">
      <xdr:nvSpPr>
        <xdr:cNvPr id="3593" name="Text Box 2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595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596" name="Text Box 2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597" name="Text Box 2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598" name="Text Box 2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599" name="Text Box 2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00" name="Text Box 2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01" name="Text Box 2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02" name="Text Box 3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03" name="Text Box 3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04" name="Text Box 3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05" name="Text Box 3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06" name="Text Box 3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07" name="Text Box 3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08" name="Text Box 3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09" name="Text Box 3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10" name="Text Box 3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11" name="Text Box 3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12" name="Text Box 4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13" name="Text Box 4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14" name="Text Box 4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15" name="Text Box 4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16" name="Text Box 4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17" name="Text Box 4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18" name="Text Box 4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19" name="Text Box 4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20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22" name="Text Box 2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23" name="Text Box 24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24" name="Text Box 25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25" name="Text Box 26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26" name="Text Box 27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27" name="Text Box 28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28" name="Text Box 29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29" name="Text Box 30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30" name="Text Box 31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31" name="Text Box 32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32" name="Text Box 3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33" name="Text Box 34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34" name="Text Box 35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35" name="Text Box 36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36" name="Text Box 37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37" name="Text Box 38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38" name="Text Box 39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39" name="Text Box 40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40" name="Text Box 41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41" name="Text Box 42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42" name="Text Box 4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43" name="Text Box 44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44" name="Text Box 45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45" name="Text Box 46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46" name="Text Box 47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47" name="Text Box 2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49" name="Text Box 2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50" name="Text Box 24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51" name="Text Box 25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52" name="Text Box 26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53" name="Text Box 27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54" name="Text Box 28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55" name="Text Box 29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56" name="Text Box 30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57" name="Text Box 31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58" name="Text Box 32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59" name="Text Box 3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60" name="Text Box 34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61" name="Text Box 35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62" name="Text Box 36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63" name="Text Box 37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64" name="Text Box 38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65" name="Text Box 39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66" name="Text Box 40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67" name="Text Box 41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68" name="Text Box 42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69" name="Text Box 4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70" name="Text Box 44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71" name="Text Box 45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72" name="Text Box 46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73" name="Text Box 47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674" name="Text Box 2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76" name="Text Box 2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77" name="Text Box 24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78" name="Text Box 25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79" name="Text Box 26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80" name="Text Box 27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81" name="Text Box 28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82" name="Text Box 29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83" name="Text Box 30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84" name="Text Box 31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85" name="Text Box 32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86" name="Text Box 3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87" name="Text Box 34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88" name="Text Box 35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89" name="Text Box 36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90" name="Text Box 37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91" name="Text Box 38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92" name="Text Box 39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93" name="Text Box 40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94" name="Text Box 41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95" name="Text Box 42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96" name="Text Box 4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97" name="Text Box 44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98" name="Text Box 45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699" name="Text Box 46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700" name="Text Box 47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3701" name="Text Box 2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03" name="Text Box 2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04" name="Text Box 2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05" name="Text Box 2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06" name="Text Box 2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07" name="Text Box 2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08" name="Text Box 28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09" name="Text Box 29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10" name="Text Box 30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11" name="Text Box 3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12" name="Text Box 32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13" name="Text Box 3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14" name="Text Box 3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15" name="Text Box 3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16" name="Text Box 3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17" name="Text Box 3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18" name="Text Box 38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19" name="Text Box 39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20" name="Text Box 40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21" name="Text Box 4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22" name="Text Box 42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23" name="Text Box 4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24" name="Text Box 4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25" name="Text Box 4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26" name="Text Box 4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27" name="Text Box 4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28" name="Text Box 2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30" name="Text Box 2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31" name="Text Box 2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32" name="Text Box 2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33" name="Text Box 2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34" name="Text Box 2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35" name="Text Box 28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36" name="Text Box 29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37" name="Text Box 30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38" name="Text Box 3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39" name="Text Box 32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40" name="Text Box 3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41" name="Text Box 3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42" name="Text Box 3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43" name="Text Box 3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44" name="Text Box 3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45" name="Text Box 38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46" name="Text Box 39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47" name="Text Box 40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48" name="Text Box 4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49" name="Text Box 42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50" name="Text Box 4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51" name="Text Box 4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52" name="Text Box 4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53" name="Text Box 4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54" name="Text Box 4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55" name="Text Box 2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57" name="Text Box 2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58" name="Text Box 24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59" name="Text Box 25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60" name="Text Box 26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61" name="Text Box 27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62" name="Text Box 28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63" name="Text Box 29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64" name="Text Box 30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65" name="Text Box 31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66" name="Text Box 32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67" name="Text Box 3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68" name="Text Box 34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69" name="Text Box 35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70" name="Text Box 36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71" name="Text Box 37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72" name="Text Box 38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73" name="Text Box 39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74" name="Text Box 40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75" name="Text Box 41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76" name="Text Box 42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77" name="Text Box 4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78" name="Text Box 44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79" name="Text Box 45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80" name="Text Box 46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81" name="Text Box 47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82" name="Text Box 2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84" name="Text Box 2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85" name="Text Box 24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86" name="Text Box 25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87" name="Text Box 26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88" name="Text Box 27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89" name="Text Box 28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90" name="Text Box 29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91" name="Text Box 30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92" name="Text Box 31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93" name="Text Box 32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94" name="Text Box 3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95" name="Text Box 34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96" name="Text Box 35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97" name="Text Box 36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98" name="Text Box 37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799" name="Text Box 38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00" name="Text Box 39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01" name="Text Box 40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02" name="Text Box 41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03" name="Text Box 42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04" name="Text Box 4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05" name="Text Box 44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06" name="Text Box 45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07" name="Text Box 46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08" name="Text Box 47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09" name="Text Box 2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11" name="Text Box 2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12" name="Text Box 24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13" name="Text Box 25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14" name="Text Box 26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15" name="Text Box 27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16" name="Text Box 28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17" name="Text Box 29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18" name="Text Box 30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19" name="Text Box 31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20" name="Text Box 32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21" name="Text Box 3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22" name="Text Box 34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23" name="Text Box 35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24" name="Text Box 36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25" name="Text Box 37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26" name="Text Box 38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27" name="Text Box 39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28" name="Text Box 40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29" name="Text Box 41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30" name="Text Box 42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31" name="Text Box 4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32" name="Text Box 44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33" name="Text Box 45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34" name="Text Box 46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35" name="Text Box 47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36" name="Text Box 2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38" name="Text Box 23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39" name="Text Box 24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40" name="Text Box 25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41" name="Text Box 26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42" name="Text Box 27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43" name="Text Box 28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44" name="Text Box 29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45" name="Text Box 30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46" name="Text Box 31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47" name="Text Box 32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48" name="Text Box 33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49" name="Text Box 34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50" name="Text Box 35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51" name="Text Box 36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52" name="Text Box 37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53" name="Text Box 38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54" name="Text Box 39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55" name="Text Box 40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56" name="Text Box 41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57" name="Text Box 42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58" name="Text Box 43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59" name="Text Box 44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60" name="Text Box 45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61" name="Text Box 46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62" name="Text Box 47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63" name="Text Box 23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65" name="Text Box 23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66" name="Text Box 24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67" name="Text Box 25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68" name="Text Box 26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69" name="Text Box 27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70" name="Text Box 28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71" name="Text Box 29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72" name="Text Box 30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73" name="Text Box 31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74" name="Text Box 32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75" name="Text Box 33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76" name="Text Box 34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77" name="Text Box 35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78" name="Text Box 36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79" name="Text Box 37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80" name="Text Box 38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81" name="Text Box 39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82" name="Text Box 40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83" name="Text Box 41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84" name="Text Box 42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85" name="Text Box 43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86" name="Text Box 44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87" name="Text Box 45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88" name="Text Box 46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89" name="Text Box 47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890" name="Text Box 23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892" name="Text Box 23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893" name="Text Box 24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894" name="Text Box 25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895" name="Text Box 26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896" name="Text Box 27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897" name="Text Box 28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898" name="Text Box 29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899" name="Text Box 30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900" name="Text Box 31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901" name="Text Box 32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902" name="Text Box 33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903" name="Text Box 34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904" name="Text Box 35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905" name="Text Box 36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906" name="Text Box 37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907" name="Text Box 38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908" name="Text Box 39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909" name="Text Box 40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910" name="Text Box 41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911" name="Text Box 42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912" name="Text Box 43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913" name="Text Box 44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914" name="Text Box 45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915" name="Text Box 46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916" name="Text Box 47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917" name="Text Box 23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19" name="Text Box 23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20" name="Text Box 24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21" name="Text Box 25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22" name="Text Box 26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23" name="Text Box 27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24" name="Text Box 28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25" name="Text Box 29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26" name="Text Box 30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27" name="Text Box 31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28" name="Text Box 32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29" name="Text Box 33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30" name="Text Box 34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31" name="Text Box 35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32" name="Text Box 36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33" name="Text Box 37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34" name="Text Box 38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35" name="Text Box 39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36" name="Text Box 40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37" name="Text Box 41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38" name="Text Box 42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39" name="Text Box 43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40" name="Text Box 44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41" name="Text Box 45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42" name="Text Box 46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43" name="Text Box 47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3944" name="Text Box 23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46" name="Text Box 23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47" name="Text Box 24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48" name="Text Box 25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49" name="Text Box 26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50" name="Text Box 27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51" name="Text Box 28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52" name="Text Box 29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53" name="Text Box 30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54" name="Text Box 31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55" name="Text Box 32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56" name="Text Box 33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57" name="Text Box 34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58" name="Text Box 35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59" name="Text Box 36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60" name="Text Box 37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61" name="Text Box 38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62" name="Text Box 39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63" name="Text Box 40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64" name="Text Box 41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65" name="Text Box 42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66" name="Text Box 43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67" name="Text Box 44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68" name="Text Box 45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69" name="Text Box 46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70" name="Text Box 47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71" name="Text Box 23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73" name="Text Box 23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74" name="Text Box 24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75" name="Text Box 25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76" name="Text Box 26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77" name="Text Box 27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78" name="Text Box 28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79" name="Text Box 29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80" name="Text Box 30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81" name="Text Box 31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82" name="Text Box 32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83" name="Text Box 33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84" name="Text Box 34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85" name="Text Box 35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86" name="Text Box 36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87" name="Text Box 37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88" name="Text Box 38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89" name="Text Box 39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90" name="Text Box 40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91" name="Text Box 41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92" name="Text Box 42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93" name="Text Box 43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94" name="Text Box 44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95" name="Text Box 45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96" name="Text Box 46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97" name="Text Box 47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998" name="Text Box 23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00" name="Text Box 23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01" name="Text Box 24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02" name="Text Box 25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03" name="Text Box 26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04" name="Text Box 27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05" name="Text Box 28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06" name="Text Box 29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07" name="Text Box 30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08" name="Text Box 31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09" name="Text Box 32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10" name="Text Box 33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11" name="Text Box 34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12" name="Text Box 35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13" name="Text Box 36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14" name="Text Box 37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15" name="Text Box 38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16" name="Text Box 39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17" name="Text Box 40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18" name="Text Box 41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19" name="Text Box 42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20" name="Text Box 43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21" name="Text Box 44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22" name="Text Box 45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23" name="Text Box 46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24" name="Text Box 47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025" name="Text Box 23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27" name="Text Box 23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28" name="Text Box 24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29" name="Text Box 25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30" name="Text Box 26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31" name="Text Box 27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32" name="Text Box 28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33" name="Text Box 29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34" name="Text Box 30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35" name="Text Box 31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36" name="Text Box 32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37" name="Text Box 33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38" name="Text Box 34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39" name="Text Box 35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40" name="Text Box 36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41" name="Text Box 37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42" name="Text Box 38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43" name="Text Box 39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44" name="Text Box 40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45" name="Text Box 41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46" name="Text Box 42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47" name="Text Box 43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48" name="Text Box 44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49" name="Text Box 45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50" name="Text Box 46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51" name="Text Box 47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52" name="Text Box 23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54" name="Text Box 23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55" name="Text Box 24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56" name="Text Box 25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57" name="Text Box 26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58" name="Text Box 27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59" name="Text Box 28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60" name="Text Box 29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61" name="Text Box 30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62" name="Text Box 31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63" name="Text Box 32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64" name="Text Box 33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65" name="Text Box 34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66" name="Text Box 35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67" name="Text Box 36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68" name="Text Box 37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69" name="Text Box 38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70" name="Text Box 39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71" name="Text Box 40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72" name="Text Box 41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73" name="Text Box 42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74" name="Text Box 43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75" name="Text Box 44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76" name="Text Box 45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77" name="Text Box 46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78" name="Text Box 47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79" name="Text Box 23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81" name="Text Box 23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82" name="Text Box 24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83" name="Text Box 25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84" name="Text Box 26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85" name="Text Box 27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86" name="Text Box 28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87" name="Text Box 29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88" name="Text Box 30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89" name="Text Box 31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90" name="Text Box 32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91" name="Text Box 33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92" name="Text Box 34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93" name="Text Box 35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94" name="Text Box 36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95" name="Text Box 37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96" name="Text Box 38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97" name="Text Box 39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98" name="Text Box 40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099" name="Text Box 41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00" name="Text Box 42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01" name="Text Box 43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02" name="Text Box 44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03" name="Text Box 45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04" name="Text Box 46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05" name="Text Box 47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06" name="Text Box 23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08" name="Text Box 2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09" name="Text Box 24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10" name="Text Box 25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11" name="Text Box 26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12" name="Text Box 27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13" name="Text Box 28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14" name="Text Box 29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15" name="Text Box 30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16" name="Text Box 31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17" name="Text Box 32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18" name="Text Box 3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19" name="Text Box 34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20" name="Text Box 35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21" name="Text Box 36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22" name="Text Box 37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23" name="Text Box 38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24" name="Text Box 39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25" name="Text Box 40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26" name="Text Box 41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27" name="Text Box 42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28" name="Text Box 4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29" name="Text Box 44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30" name="Text Box 45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31" name="Text Box 46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132" name="Text Box 47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34" name="Text Box 2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35" name="Text Box 24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36" name="Text Box 25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37" name="Text Box 26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38" name="Text Box 27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39" name="Text Box 28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40" name="Text Box 29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41" name="Text Box 30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42" name="Text Box 31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43" name="Text Box 32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44" name="Text Box 3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45" name="Text Box 34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46" name="Text Box 35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47" name="Text Box 36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48" name="Text Box 37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49" name="Text Box 38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50" name="Text Box 39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51" name="Text Box 40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52" name="Text Box 41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53" name="Text Box 42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54" name="Text Box 4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55" name="Text Box 44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56" name="Text Box 45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57" name="Text Box 46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58" name="Text Box 47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159" name="Text Box 2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61" name="Text Box 2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62" name="Text Box 24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63" name="Text Box 25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64" name="Text Box 26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65" name="Text Box 27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66" name="Text Box 28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67" name="Text Box 29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68" name="Text Box 30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69" name="Text Box 31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70" name="Text Box 32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71" name="Text Box 3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72" name="Text Box 34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73" name="Text Box 35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74" name="Text Box 36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75" name="Text Box 37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76" name="Text Box 38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77" name="Text Box 39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78" name="Text Box 40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79" name="Text Box 41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80" name="Text Box 42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81" name="Text Box 4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82" name="Text Box 44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83" name="Text Box 45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84" name="Text Box 46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85" name="Text Box 47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35</xdr:row>
      <xdr:rowOff>0</xdr:rowOff>
    </xdr:to>
    <xdr:sp macro="" textlink="">
      <xdr:nvSpPr>
        <xdr:cNvPr id="4186" name="Text Box 2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188" name="Text Box 2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189" name="Text Box 24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190" name="Text Box 25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191" name="Text Box 26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192" name="Text Box 27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193" name="Text Box 28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194" name="Text Box 29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195" name="Text Box 30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196" name="Text Box 31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197" name="Text Box 32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198" name="Text Box 3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199" name="Text Box 34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200" name="Text Box 35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201" name="Text Box 36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202" name="Text Box 37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203" name="Text Box 38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204" name="Text Box 39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205" name="Text Box 40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206" name="Text Box 41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207" name="Text Box 42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208" name="Text Box 4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209" name="Text Box 44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210" name="Text Box 45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211" name="Text Box 46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212" name="Text Box 47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32</xdr:row>
      <xdr:rowOff>0</xdr:rowOff>
    </xdr:to>
    <xdr:sp macro="" textlink="">
      <xdr:nvSpPr>
        <xdr:cNvPr id="4213" name="Text Box 2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15" name="Text Box 2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16" name="Text Box 24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17" name="Text Box 25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18" name="Text Box 26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19" name="Text Box 27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20" name="Text Box 28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21" name="Text Box 29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22" name="Text Box 30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23" name="Text Box 31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24" name="Text Box 32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25" name="Text Box 3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26" name="Text Box 34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27" name="Text Box 35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28" name="Text Box 36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29" name="Text Box 37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30" name="Text Box 38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31" name="Text Box 39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32" name="Text Box 40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33" name="Text Box 41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34" name="Text Box 42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35" name="Text Box 4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36" name="Text Box 44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37" name="Text Box 45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38" name="Text Box 46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39" name="Text Box 47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240" name="Text Box 2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42" name="Text Box 2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43" name="Text Box 2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44" name="Text Box 2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45" name="Text Box 2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46" name="Text Box 2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47" name="Text Box 28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48" name="Text Box 29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49" name="Text Box 30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50" name="Text Box 3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51" name="Text Box 32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52" name="Text Box 3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53" name="Text Box 3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54" name="Text Box 3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55" name="Text Box 3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56" name="Text Box 3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57" name="Text Box 38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58" name="Text Box 39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59" name="Text Box 40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60" name="Text Box 4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61" name="Text Box 42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62" name="Text Box 4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63" name="Text Box 4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64" name="Text Box 4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65" name="Text Box 4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66" name="Text Box 4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67" name="Text Box 2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69" name="Text Box 2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70" name="Text Box 2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71" name="Text Box 2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72" name="Text Box 2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73" name="Text Box 2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74" name="Text Box 28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75" name="Text Box 29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76" name="Text Box 30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77" name="Text Box 3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78" name="Text Box 32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79" name="Text Box 3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80" name="Text Box 3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81" name="Text Box 3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82" name="Text Box 3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83" name="Text Box 3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84" name="Text Box 38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85" name="Text Box 39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86" name="Text Box 40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87" name="Text Box 4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88" name="Text Box 42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89" name="Text Box 4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90" name="Text Box 4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91" name="Text Box 4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92" name="Text Box 4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93" name="Text Box 4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294" name="Text Box 2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296" name="Text Box 2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297" name="Text Box 24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298" name="Text Box 25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299" name="Text Box 26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00" name="Text Box 27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01" name="Text Box 28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02" name="Text Box 29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03" name="Text Box 30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04" name="Text Box 31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05" name="Text Box 32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06" name="Text Box 3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07" name="Text Box 34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08" name="Text Box 35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09" name="Text Box 36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10" name="Text Box 37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11" name="Text Box 38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12" name="Text Box 39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13" name="Text Box 40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14" name="Text Box 41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15" name="Text Box 42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16" name="Text Box 4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17" name="Text Box 44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18" name="Text Box 45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19" name="Text Box 46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20" name="Text Box 47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0</xdr:rowOff>
    </xdr:to>
    <xdr:sp macro="" textlink="">
      <xdr:nvSpPr>
        <xdr:cNvPr id="4321" name="Text Box 2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23" name="Text Box 2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24" name="Text Box 24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25" name="Text Box 25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26" name="Text Box 26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27" name="Text Box 27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28" name="Text Box 28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29" name="Text Box 29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30" name="Text Box 30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31" name="Text Box 31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32" name="Text Box 32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33" name="Text Box 3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34" name="Text Box 34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35" name="Text Box 35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36" name="Text Box 36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37" name="Text Box 37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38" name="Text Box 38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39" name="Text Box 39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40" name="Text Box 40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41" name="Text Box 41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42" name="Text Box 42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43" name="Text Box 4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44" name="Text Box 44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45" name="Text Box 45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46" name="Text Box 46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47" name="Text Box 47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27</xdr:row>
      <xdr:rowOff>0</xdr:rowOff>
    </xdr:to>
    <xdr:sp macro="" textlink="">
      <xdr:nvSpPr>
        <xdr:cNvPr id="4348" name="Text Box 2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50" name="Text Box 2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51" name="Text Box 24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52" name="Text Box 25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53" name="Text Box 26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54" name="Text Box 27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55" name="Text Box 28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56" name="Text Box 29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57" name="Text Box 30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58" name="Text Box 31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59" name="Text Box 32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60" name="Text Box 3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61" name="Text Box 34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62" name="Text Box 35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63" name="Text Box 36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64" name="Text Box 37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65" name="Text Box 38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66" name="Text Box 39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67" name="Text Box 40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68" name="Text Box 41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69" name="Text Box 42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70" name="Text Box 4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71" name="Text Box 44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72" name="Text Box 45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73" name="Text Box 46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74" name="Text Box 47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375" name="Text Box 2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77" name="Text Box 23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78" name="Text Box 24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79" name="Text Box 25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80" name="Text Box 26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81" name="Text Box 27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82" name="Text Box 28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83" name="Text Box 29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84" name="Text Box 30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85" name="Text Box 31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86" name="Text Box 32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87" name="Text Box 33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88" name="Text Box 34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89" name="Text Box 35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90" name="Text Box 36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91" name="Text Box 37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92" name="Text Box 38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93" name="Text Box 39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94" name="Text Box 40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95" name="Text Box 41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96" name="Text Box 42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97" name="Text Box 43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98" name="Text Box 44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399" name="Text Box 45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400" name="Text Box 46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401" name="Text Box 47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4402" name="Text Box 23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04" name="Text Box 23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05" name="Text Box 24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06" name="Text Box 25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07" name="Text Box 26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08" name="Text Box 27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09" name="Text Box 28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10" name="Text Box 29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11" name="Text Box 30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12" name="Text Box 31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13" name="Text Box 32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14" name="Text Box 33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15" name="Text Box 34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16" name="Text Box 35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17" name="Text Box 36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18" name="Text Box 37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19" name="Text Box 38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20" name="Text Box 39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21" name="Text Box 40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22" name="Text Box 41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23" name="Text Box 42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24" name="Text Box 43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25" name="Text Box 44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26" name="Text Box 45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27" name="Text Box 46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28" name="Text Box 47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4429" name="Text Box 23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31" name="Text Box 23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32" name="Text Box 24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33" name="Text Box 25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34" name="Text Box 26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35" name="Text Box 27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36" name="Text Box 28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37" name="Text Box 29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38" name="Text Box 30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39" name="Text Box 31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40" name="Text Box 32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41" name="Text Box 33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42" name="Text Box 34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43" name="Text Box 35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44" name="Text Box 36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45" name="Text Box 37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46" name="Text Box 38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47" name="Text Box 39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48" name="Text Box 40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49" name="Text Box 41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50" name="Text Box 42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51" name="Text Box 43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52" name="Text Box 44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53" name="Text Box 45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54" name="Text Box 46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55" name="Text Box 47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56" name="Text Box 23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58" name="Text Box 23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59" name="Text Box 24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60" name="Text Box 25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61" name="Text Box 26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62" name="Text Box 27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63" name="Text Box 28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64" name="Text Box 29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65" name="Text Box 30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66" name="Text Box 31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67" name="Text Box 32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68" name="Text Box 33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69" name="Text Box 34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70" name="Text Box 35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71" name="Text Box 36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72" name="Text Box 37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73" name="Text Box 38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74" name="Text Box 39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75" name="Text Box 40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76" name="Text Box 41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77" name="Text Box 42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78" name="Text Box 43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79" name="Text Box 44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80" name="Text Box 45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81" name="Text Box 46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82" name="Text Box 47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483" name="Text Box 23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85" name="Text Box 23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86" name="Text Box 24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87" name="Text Box 25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88" name="Text Box 26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89" name="Text Box 27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90" name="Text Box 28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91" name="Text Box 29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92" name="Text Box 30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93" name="Text Box 31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94" name="Text Box 32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95" name="Text Box 33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96" name="Text Box 34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97" name="Text Box 35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98" name="Text Box 36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499" name="Text Box 37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00" name="Text Box 38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01" name="Text Box 39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02" name="Text Box 40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03" name="Text Box 41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04" name="Text Box 42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05" name="Text Box 43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06" name="Text Box 44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07" name="Text Box 45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08" name="Text Box 46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09" name="Text Box 47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10" name="Text Box 23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12" name="Text Box 23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13" name="Text Box 24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14" name="Text Box 25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15" name="Text Box 26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16" name="Text Box 27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17" name="Text Box 28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18" name="Text Box 29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19" name="Text Box 30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20" name="Text Box 31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21" name="Text Box 32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22" name="Text Box 33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23" name="Text Box 34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24" name="Text Box 35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25" name="Text Box 36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26" name="Text Box 37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27" name="Text Box 38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28" name="Text Box 39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29" name="Text Box 40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30" name="Text Box 41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31" name="Text Box 42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32" name="Text Box 43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33" name="Text Box 44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34" name="Text Box 45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35" name="Text Box 46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36" name="Text Box 47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37" name="Text Box 23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39" name="Text Box 23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40" name="Text Box 24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41" name="Text Box 25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42" name="Text Box 26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43" name="Text Box 27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44" name="Text Box 28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45" name="Text Box 29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46" name="Text Box 30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47" name="Text Box 31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48" name="Text Box 32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49" name="Text Box 33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50" name="Text Box 34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51" name="Text Box 35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52" name="Text Box 36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53" name="Text Box 37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54" name="Text Box 38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55" name="Text Box 39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56" name="Text Box 40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57" name="Text Box 41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58" name="Text Box 42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59" name="Text Box 43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60" name="Text Box 44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61" name="Text Box 45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62" name="Text Box 46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63" name="Text Box 47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76200</xdr:colOff>
      <xdr:row>17</xdr:row>
      <xdr:rowOff>0</xdr:rowOff>
    </xdr:to>
    <xdr:sp macro="" textlink="">
      <xdr:nvSpPr>
        <xdr:cNvPr id="4564" name="Text Box 23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66" name="Text Box 23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67" name="Text Box 24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68" name="Text Box 25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69" name="Text Box 26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70" name="Text Box 27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71" name="Text Box 28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72" name="Text Box 29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73" name="Text Box 30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74" name="Text Box 31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75" name="Text Box 32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76" name="Text Box 33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77" name="Text Box 34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78" name="Text Box 35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79" name="Text Box 36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80" name="Text Box 37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81" name="Text Box 38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82" name="Text Box 39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83" name="Text Box 40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84" name="Text Box 41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85" name="Text Box 42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86" name="Text Box 43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87" name="Text Box 44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88" name="Text Box 45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89" name="Text Box 46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90" name="Text Box 47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591" name="Text Box 23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93" name="Text Box 23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94" name="Text Box 24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95" name="Text Box 25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96" name="Text Box 26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97" name="Text Box 27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98" name="Text Box 28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599" name="Text Box 29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00" name="Text Box 30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01" name="Text Box 31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02" name="Text Box 32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03" name="Text Box 33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04" name="Text Box 34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05" name="Text Box 35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06" name="Text Box 36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07" name="Text Box 37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08" name="Text Box 38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09" name="Text Box 39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10" name="Text Box 40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11" name="Text Box 41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12" name="Text Box 42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13" name="Text Box 43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14" name="Text Box 44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15" name="Text Box 45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16" name="Text Box 46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17" name="Text Box 47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18" name="Text Box 23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20" name="Text Box 23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21" name="Text Box 24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22" name="Text Box 25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23" name="Text Box 26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24" name="Text Box 27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25" name="Text Box 28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26" name="Text Box 29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27" name="Text Box 30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28" name="Text Box 31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29" name="Text Box 32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30" name="Text Box 33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31" name="Text Box 34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32" name="Text Box 35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33" name="Text Box 36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34" name="Text Box 37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35" name="Text Box 38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36" name="Text Box 39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37" name="Text Box 40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38" name="Text Box 41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39" name="Text Box 42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40" name="Text Box 43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41" name="Text Box 44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42" name="Text Box 45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43" name="Text Box 46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44" name="Text Box 47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45" name="Text Box 23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646" name="Text Box 23"/>
        <xdr:cNvSpPr txBox="1">
          <a:spLocks noChangeArrowheads="1"/>
        </xdr:cNvSpPr>
      </xdr:nvSpPr>
      <xdr:spPr bwMode="auto">
        <a:xfrm>
          <a:off x="19564350" y="13106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47" name="Text Box 23"/>
        <xdr:cNvSpPr txBox="1">
          <a:spLocks noChangeArrowheads="1"/>
        </xdr:cNvSpPr>
      </xdr:nvSpPr>
      <xdr:spPr bwMode="auto">
        <a:xfrm>
          <a:off x="19564350" y="13544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49" name="Text Box 2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50" name="Text Box 24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51" name="Text Box 25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52" name="Text Box 26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53" name="Text Box 27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54" name="Text Box 28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55" name="Text Box 29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56" name="Text Box 30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57" name="Text Box 31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58" name="Text Box 32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59" name="Text Box 3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60" name="Text Box 34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61" name="Text Box 35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62" name="Text Box 36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63" name="Text Box 37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64" name="Text Box 38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65" name="Text Box 39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66" name="Text Box 40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67" name="Text Box 41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68" name="Text Box 42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69" name="Text Box 4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70" name="Text Box 44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71" name="Text Box 45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72" name="Text Box 46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73" name="Text Box 47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74" name="Text Box 2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19564350" y="4343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19564350" y="12230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19564350" y="17926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19564350" y="3905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19564350" y="1179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19564350" y="18364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19564350" y="2449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19564350" y="2537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16</xdr:row>
      <xdr:rowOff>0</xdr:rowOff>
    </xdr:to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19564350" y="2581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19564350" y="17487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888075" y="221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" name="Text Box 23"/>
        <xdr:cNvSpPr txBox="1">
          <a:spLocks noChangeArrowheads="1"/>
        </xdr:cNvSpPr>
      </xdr:nvSpPr>
      <xdr:spPr bwMode="auto">
        <a:xfrm>
          <a:off x="18888075" y="258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" name="Text Box 25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" name="Text Box 26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" name="Text Box 28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" name="Text Box 30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" name="Text Box 31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" name="Text Box 32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" name="Text Box 33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" name="Text Box 34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" name="Text Box 35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" name="Text Box 36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" name="Text Box 37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" name="Text Box 38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" name="Text Box 39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" name="Text Box 40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" name="Text Box 41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" name="Text Box 42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" name="Text Box 43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" name="Text Box 44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" name="Text Box 45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" name="Text Box 46"/>
        <xdr:cNvSpPr txBox="1">
          <a:spLocks noChangeArrowheads="1"/>
        </xdr:cNvSpPr>
      </xdr:nvSpPr>
      <xdr:spPr bwMode="auto">
        <a:xfrm>
          <a:off x="18888075" y="330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" name="Text Box 47"/>
        <xdr:cNvSpPr txBox="1">
          <a:spLocks noChangeArrowheads="1"/>
        </xdr:cNvSpPr>
      </xdr:nvSpPr>
      <xdr:spPr bwMode="auto">
        <a:xfrm>
          <a:off x="18888075" y="402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" name="Text Box 23"/>
        <xdr:cNvSpPr txBox="1">
          <a:spLocks noChangeArrowheads="1"/>
        </xdr:cNvSpPr>
      </xdr:nvSpPr>
      <xdr:spPr bwMode="auto">
        <a:xfrm>
          <a:off x="18888075" y="330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" name="Text Box 23"/>
        <xdr:cNvSpPr txBox="1">
          <a:spLocks noChangeArrowheads="1"/>
        </xdr:cNvSpPr>
      </xdr:nvSpPr>
      <xdr:spPr bwMode="auto">
        <a:xfrm>
          <a:off x="18888075" y="294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8888075" y="1054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" name="Text Box 23"/>
        <xdr:cNvSpPr txBox="1">
          <a:spLocks noChangeArrowheads="1"/>
        </xdr:cNvSpPr>
      </xdr:nvSpPr>
      <xdr:spPr bwMode="auto">
        <a:xfrm>
          <a:off x="18888075" y="1090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" name="Text Box 24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" name="Text Box 25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" name="Text Box 26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" name="Text Box 27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" name="Text Box 28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" name="Text Box 29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" name="Text Box 30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" name="Text Box 31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" name="Text Box 32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" name="Text Box 33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" name="Text Box 34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" name="Text Box 35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" name="Text Box 36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" name="Text Box 37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" name="Text Box 38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" name="Text Box 39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" name="Text Box 40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" name="Text Box 41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" name="Text Box 42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" name="Text Box 43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" name="Text Box 44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" name="Text Box 45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" name="Text Box 46"/>
        <xdr:cNvSpPr txBox="1">
          <a:spLocks noChangeArrowheads="1"/>
        </xdr:cNvSpPr>
      </xdr:nvSpPr>
      <xdr:spPr bwMode="auto">
        <a:xfrm>
          <a:off x="18888075" y="1126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" name="Text Box 47"/>
        <xdr:cNvSpPr txBox="1">
          <a:spLocks noChangeArrowheads="1"/>
        </xdr:cNvSpPr>
      </xdr:nvSpPr>
      <xdr:spPr bwMode="auto">
        <a:xfrm>
          <a:off x="18888075" y="1163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" name="Text Box 23"/>
        <xdr:cNvSpPr txBox="1">
          <a:spLocks noChangeArrowheads="1"/>
        </xdr:cNvSpPr>
      </xdr:nvSpPr>
      <xdr:spPr bwMode="auto">
        <a:xfrm>
          <a:off x="18888075" y="1126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" name="Text Box 23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" name="Text Box 24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" name="Text Box 25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" name="Text Box 26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" name="Text Box 27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" name="Text Box 28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" name="Text Box 29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" name="Text Box 30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" name="Text Box 31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" name="Text Box 33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" name="Text Box 34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" name="Text Box 35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" name="Text Box 36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" name="Text Box 37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" name="Text Box 38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" name="Text Box 39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" name="Text Box 40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" name="Text Box 41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" name="Text Box 42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" name="Text Box 43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" name="Text Box 44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" name="Text Box 45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" name="Text Box 46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" name="Text Box 47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" name="Text Box 23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" name="Text Box 23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" name="Text Box 24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" name="Text Box 25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" name="Text Box 26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" name="Text Box 27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" name="Text Box 28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" name="Text Box 29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" name="Text Box 30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" name="Text Box 31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" name="Text Box 32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" name="Text Box 33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" name="Text Box 34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" name="Text Box 35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" name="Text Box 36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" name="Text Box 37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" name="Text Box 38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" name="Text Box 39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" name="Text Box 40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" name="Text Box 41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" name="Text Box 42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" name="Text Box 43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" name="Text Box 44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" name="Text Box 45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" name="Text Box 46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" name="Text Box 47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" name="Text Box 23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" name="Text Box 23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" name="Text Box 24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" name="Text Box 25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" name="Text Box 26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" name="Text Box 27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" name="Text Box 28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" name="Text Box 29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" name="Text Box 30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" name="Text Box 31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" name="Text Box 32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" name="Text Box 33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" name="Text Box 34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" name="Text Box 35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" name="Text Box 36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" name="Text Box 37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" name="Text Box 38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" name="Text Box 39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" name="Text Box 40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" name="Text Box 41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" name="Text Box 42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" name="Text Box 43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" name="Text Box 44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" name="Text Box 45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" name="Text Box 46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" name="Text Box 47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" name="Text Box 23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" name="Text Box 23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" name="Text Box 24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" name="Text Box 25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" name="Text Box 26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" name="Text Box 27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" name="Text Box 28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" name="Text Box 29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" name="Text Box 30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" name="Text Box 31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" name="Text Box 32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" name="Text Box 33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" name="Text Box 34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" name="Text Box 35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" name="Text Box 36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" name="Text Box 37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" name="Text Box 38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" name="Text Box 39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" name="Text Box 40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" name="Text Box 41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" name="Text Box 42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" name="Text Box 43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" name="Text Box 44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" name="Text Box 45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" name="Text Box 46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" name="Text Box 47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" name="Text Box 23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" name="Text Box 23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" name="Text Box 24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" name="Text Box 25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" name="Text Box 26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" name="Text Box 27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" name="Text Box 28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" name="Text Box 29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" name="Text Box 30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" name="Text Box 31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" name="Text Box 32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" name="Text Box 33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" name="Text Box 34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" name="Text Box 35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" name="Text Box 36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" name="Text Box 37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" name="Text Box 38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" name="Text Box 39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" name="Text Box 40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" name="Text Box 41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" name="Text Box 42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" name="Text Box 43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" name="Text Box 44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" name="Text Box 45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" name="Text Box 46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" name="Text Box 47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" name="Text Box 23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" name="Text Box 23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" name="Text Box 24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" name="Text Box 25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" name="Text Box 26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" name="Text Box 27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" name="Text Box 28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" name="Text Box 29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" name="Text Box 30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" name="Text Box 31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" name="Text Box 33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" name="Text Box 34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" name="Text Box 35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" name="Text Box 36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" name="Text Box 37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" name="Text Box 38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" name="Text Box 39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" name="Text Box 40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" name="Text Box 41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" name="Text Box 42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" name="Text Box 43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" name="Text Box 44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" name="Text Box 45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" name="Text Box 46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" name="Text Box 47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" name="Text Box 23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" name="Text Box 23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" name="Text Box 24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" name="Text Box 25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" name="Text Box 26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" name="Text Box 27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" name="Text Box 28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" name="Text Box 29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" name="Text Box 30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" name="Text Box 31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" name="Text Box 32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" name="Text Box 33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" name="Text Box 34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" name="Text Box 35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3" name="Text Box 36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4" name="Text Box 37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5" name="Text Box 38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6" name="Text Box 39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7" name="Text Box 40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8" name="Text Box 41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9" name="Text Box 42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0" name="Text Box 43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1" name="Text Box 44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2" name="Text Box 45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3" name="Text Box 46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4" name="Text Box 47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5" name="Text Box 23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7" name="Text Box 23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8" name="Text Box 24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9" name="Text Box 25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0" name="Text Box 26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1" name="Text Box 27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2" name="Text Box 28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3" name="Text Box 29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4" name="Text Box 30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5" name="Text Box 31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6" name="Text Box 32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7" name="Text Box 33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8" name="Text Box 34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9" name="Text Box 35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0" name="Text Box 36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1" name="Text Box 37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2" name="Text Box 38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3" name="Text Box 39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4" name="Text Box 40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5" name="Text Box 41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6" name="Text Box 42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7" name="Text Box 43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8" name="Text Box 44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9" name="Text Box 45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0" name="Text Box 46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1" name="Text Box 47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2" name="Text Box 23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4" name="Text Box 23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5" name="Text Box 24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6" name="Text Box 25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7" name="Text Box 26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8" name="Text Box 27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9" name="Text Box 28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0" name="Text Box 29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1" name="Text Box 30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2" name="Text Box 31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3" name="Text Box 32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4" name="Text Box 33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5" name="Text Box 34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6" name="Text Box 35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7" name="Text Box 36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8" name="Text Box 37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9" name="Text Box 38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0" name="Text Box 39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1" name="Text Box 40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2" name="Text Box 41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3" name="Text Box 42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4" name="Text Box 43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5" name="Text Box 44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6" name="Text Box 45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7" name="Text Box 46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8" name="Text Box 47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9" name="Text Box 23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1" name="Text Box 23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2" name="Text Box 24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3" name="Text Box 25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4" name="Text Box 26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5" name="Text Box 27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6" name="Text Box 28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7" name="Text Box 29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8" name="Text Box 30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9" name="Text Box 31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1" name="Text Box 33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2" name="Text Box 34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3" name="Text Box 35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4" name="Text Box 36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5" name="Text Box 37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6" name="Text Box 38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7" name="Text Box 39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8" name="Text Box 40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9" name="Text Box 41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0" name="Text Box 42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1" name="Text Box 43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2" name="Text Box 44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3" name="Text Box 45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4" name="Text Box 46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5" name="Text Box 47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6" name="Text Box 23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8" name="Text Box 23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9" name="Text Box 24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0" name="Text Box 25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1" name="Text Box 26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2" name="Text Box 27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3" name="Text Box 28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4" name="Text Box 29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5" name="Text Box 30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6" name="Text Box 31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7" name="Text Box 32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8" name="Text Box 33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9" name="Text Box 34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0" name="Text Box 35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1" name="Text Box 36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2" name="Text Box 37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3" name="Text Box 38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4" name="Text Box 39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5" name="Text Box 40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6" name="Text Box 41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7" name="Text Box 42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8" name="Text Box 43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9" name="Text Box 44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0" name="Text Box 45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1" name="Text Box 46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2" name="Text Box 47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3" name="Text Box 23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5" name="Text Box 23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6" name="Text Box 24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7" name="Text Box 25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8" name="Text Box 26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9" name="Text Box 27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0" name="Text Box 28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1" name="Text Box 29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2" name="Text Box 30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3" name="Text Box 31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4" name="Text Box 32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5" name="Text Box 33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6" name="Text Box 34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7" name="Text Box 35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8" name="Text Box 36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9" name="Text Box 37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0" name="Text Box 38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1" name="Text Box 39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2" name="Text Box 40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3" name="Text Box 41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4" name="Text Box 42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5" name="Text Box 43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6" name="Text Box 44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7" name="Text Box 45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8" name="Text Box 46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9" name="Text Box 47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0" name="Text Box 23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2" name="Text Box 23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3" name="Text Box 24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4" name="Text Box 25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5" name="Text Box 26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6" name="Text Box 27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7" name="Text Box 28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8" name="Text Box 29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9" name="Text Box 30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0" name="Text Box 31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1" name="Text Box 32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2" name="Text Box 33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3" name="Text Box 34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4" name="Text Box 35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5" name="Text Box 36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6" name="Text Box 37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7" name="Text Box 38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8" name="Text Box 39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9" name="Text Box 40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0" name="Text Box 41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1" name="Text Box 42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2" name="Text Box 43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3" name="Text Box 44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4" name="Text Box 45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5" name="Text Box 46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6" name="Text Box 47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9" name="Text Box 23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0" name="Text Box 24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1" name="Text Box 25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2" name="Text Box 26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3" name="Text Box 27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4" name="Text Box 28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5" name="Text Box 29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6" name="Text Box 30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7" name="Text Box 31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8" name="Text Box 32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9" name="Text Box 33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0" name="Text Box 34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1" name="Text Box 35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2" name="Text Box 36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3" name="Text Box 37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4" name="Text Box 38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5" name="Text Box 39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6" name="Text Box 40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7" name="Text Box 41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8" name="Text Box 42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9" name="Text Box 43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0" name="Text Box 44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1" name="Text Box 45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2" name="Text Box 46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3" name="Text Box 47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4" name="Text Box 23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6" name="Text Box 23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7" name="Text Box 24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8" name="Text Box 25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9" name="Text Box 26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0" name="Text Box 27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1" name="Text Box 28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2" name="Text Box 29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3" name="Text Box 30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4" name="Text Box 31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6" name="Text Box 33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7" name="Text Box 34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8" name="Text Box 35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9" name="Text Box 36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0" name="Text Box 37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1" name="Text Box 38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2" name="Text Box 39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3" name="Text Box 40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4" name="Text Box 41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5" name="Text Box 42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6" name="Text Box 43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7" name="Text Box 44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8" name="Text Box 45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9" name="Text Box 46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0" name="Text Box 47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1" name="Text Box 23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3" name="Text Box 23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4" name="Text Box 24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5" name="Text Box 25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6" name="Text Box 26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7" name="Text Box 27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8" name="Text Box 28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9" name="Text Box 29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0" name="Text Box 30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1" name="Text Box 31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2" name="Text Box 32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3" name="Text Box 33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4" name="Text Box 34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5" name="Text Box 35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6" name="Text Box 36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7" name="Text Box 37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8" name="Text Box 38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9" name="Text Box 39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0" name="Text Box 40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1" name="Text Box 41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2" name="Text Box 42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3" name="Text Box 43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4" name="Text Box 44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5" name="Text Box 45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6" name="Text Box 46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7" name="Text Box 47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8" name="Text Box 23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0" name="Text Box 23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1" name="Text Box 24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2" name="Text Box 25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3" name="Text Box 26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4" name="Text Box 27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5" name="Text Box 28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6" name="Text Box 29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7" name="Text Box 30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8" name="Text Box 31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9" name="Text Box 32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0" name="Text Box 33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1" name="Text Box 34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2" name="Text Box 35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3" name="Text Box 36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4" name="Text Box 37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5" name="Text Box 38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6" name="Text Box 39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7" name="Text Box 40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8" name="Text Box 41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9" name="Text Box 42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0" name="Text Box 43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1" name="Text Box 44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2" name="Text Box 45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3" name="Text Box 46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4" name="Text Box 47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5" name="Text Box 23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7" name="Text Box 23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8" name="Text Box 24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9" name="Text Box 25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0" name="Text Box 26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1" name="Text Box 27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2" name="Text Box 28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3" name="Text Box 29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4" name="Text Box 30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5" name="Text Box 31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6" name="Text Box 32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7" name="Text Box 33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8" name="Text Box 34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9" name="Text Box 35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0" name="Text Box 36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1" name="Text Box 37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2" name="Text Box 38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3" name="Text Box 39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4" name="Text Box 40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5" name="Text Box 41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6" name="Text Box 42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7" name="Text Box 43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8" name="Text Box 44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9" name="Text Box 45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0" name="Text Box 46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1" name="Text Box 47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2" name="Text Box 23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4" name="Text Box 23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5" name="Text Box 24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6" name="Text Box 25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7" name="Text Box 26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8" name="Text Box 27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9" name="Text Box 28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0" name="Text Box 29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1" name="Text Box 30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8" name="Text Box 37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9" name="Text Box 38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1" name="Text Box 40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2" name="Text Box 41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3" name="Text Box 42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4" name="Text Box 43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5" name="Text Box 44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6" name="Text Box 45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7" name="Text Box 46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8" name="Text Box 47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9" name="Text Box 23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1" name="Text Box 23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2" name="Text Box 24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3" name="Text Box 25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4" name="Text Box 26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5" name="Text Box 27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6" name="Text Box 28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7" name="Text Box 29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8" name="Text Box 30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9" name="Text Box 31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0" name="Text Box 32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1" name="Text Box 33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2" name="Text Box 34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3" name="Text Box 35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4" name="Text Box 36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5" name="Text Box 37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6" name="Text Box 38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7" name="Text Box 39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8" name="Text Box 40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9" name="Text Box 41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0" name="Text Box 42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1" name="Text Box 43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2" name="Text Box 44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3" name="Text Box 45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4" name="Text Box 46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5" name="Text Box 47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6" name="Text Box 23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8" name="Text Box 23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9" name="Text Box 24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0" name="Text Box 25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1" name="Text Box 26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2" name="Text Box 27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3" name="Text Box 28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4" name="Text Box 29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5" name="Text Box 30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6" name="Text Box 31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7" name="Text Box 32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8" name="Text Box 33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9" name="Text Box 34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0" name="Text Box 35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1" name="Text Box 36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2" name="Text Box 37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3" name="Text Box 38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4" name="Text Box 39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5" name="Text Box 40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6" name="Text Box 41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7" name="Text Box 42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8" name="Text Box 43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9" name="Text Box 44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0" name="Text Box 45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1" name="Text Box 46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2" name="Text Box 47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6" name="Text Box 25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7" name="Text Box 26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8" name="Text Box 27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9" name="Text Box 28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0" name="Text Box 29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1" name="Text Box 30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4" name="Text Box 33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5" name="Text Box 34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6" name="Text Box 35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7" name="Text Box 36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8" name="Text Box 37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9" name="Text Box 38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1" name="Text Box 40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2" name="Text Box 41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3" name="Text Box 42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4" name="Text Box 43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5" name="Text Box 44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6" name="Text Box 45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7" name="Text Box 46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8" name="Text Box 47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9" name="Text Box 23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1" name="Text Box 23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2" name="Text Box 24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3" name="Text Box 25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4" name="Text Box 26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5" name="Text Box 27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6" name="Text Box 28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7" name="Text Box 29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8" name="Text Box 30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9" name="Text Box 31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1" name="Text Box 33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2" name="Text Box 34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3" name="Text Box 35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4" name="Text Box 36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5" name="Text Box 37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6" name="Text Box 38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7" name="Text Box 39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8" name="Text Box 40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9" name="Text Box 41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0" name="Text Box 42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1" name="Text Box 43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2" name="Text Box 44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3" name="Text Box 45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4" name="Text Box 46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5" name="Text Box 47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6" name="Text Box 23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8" name="Text Box 23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9" name="Text Box 24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0" name="Text Box 25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1" name="Text Box 26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2" name="Text Box 27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3" name="Text Box 28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4" name="Text Box 29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5" name="Text Box 30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6" name="Text Box 31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7" name="Text Box 32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8" name="Text Box 33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9" name="Text Box 34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0" name="Text Box 35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1" name="Text Box 36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2" name="Text Box 37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3" name="Text Box 38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4" name="Text Box 39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5" name="Text Box 40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6" name="Text Box 41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7" name="Text Box 42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8" name="Text Box 43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9" name="Text Box 44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0" name="Text Box 45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1" name="Text Box 46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2" name="Text Box 47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3" name="Text Box 23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5" name="Text Box 23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6" name="Text Box 24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7" name="Text Box 25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8" name="Text Box 26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9" name="Text Box 27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0" name="Text Box 28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1" name="Text Box 29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2" name="Text Box 30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3" name="Text Box 31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4" name="Text Box 32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5" name="Text Box 33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6" name="Text Box 34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7" name="Text Box 35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8" name="Text Box 36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9" name="Text Box 37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0" name="Text Box 38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1" name="Text Box 39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2" name="Text Box 40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3" name="Text Box 41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4" name="Text Box 42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5" name="Text Box 43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6" name="Text Box 44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7" name="Text Box 45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8" name="Text Box 46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9" name="Text Box 47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0" name="Text Box 23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2" name="Text Box 2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3" name="Text Box 24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4" name="Text Box 25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5" name="Text Box 26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6" name="Text Box 27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7" name="Text Box 28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8" name="Text Box 29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9" name="Text Box 30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0" name="Text Box 31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1" name="Text Box 32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2" name="Text Box 3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3" name="Text Box 34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4" name="Text Box 35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5" name="Text Box 36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6" name="Text Box 37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7" name="Text Box 38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8" name="Text Box 39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9" name="Text Box 40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0" name="Text Box 41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1" name="Text Box 42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2" name="Text Box 4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3" name="Text Box 44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4" name="Text Box 45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5" name="Text Box 46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6" name="Text Box 47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7" name="Text Box 2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9" name="Text Box 2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0" name="Text Box 24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1" name="Text Box 25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2" name="Text Box 26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3" name="Text Box 27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4" name="Text Box 28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5" name="Text Box 29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6" name="Text Box 30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7" name="Text Box 31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8" name="Text Box 32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9" name="Text Box 3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0" name="Text Box 34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1" name="Text Box 35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2" name="Text Box 36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3" name="Text Box 37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4" name="Text Box 38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5" name="Text Box 39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6" name="Text Box 40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7" name="Text Box 41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8" name="Text Box 42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9" name="Text Box 4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0" name="Text Box 44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1" name="Text Box 45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2" name="Text Box 46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3" name="Text Box 47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6" name="Text Box 23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8" name="Text Box 25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9" name="Text Box 26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0" name="Text Box 27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1" name="Text Box 28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2" name="Text Box 29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3" name="Text Box 30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4" name="Text Box 31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5" name="Text Box 32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6" name="Text Box 33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7" name="Text Box 34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8" name="Text Box 35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9" name="Text Box 36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0" name="Text Box 37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1" name="Text Box 38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2" name="Text Box 39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3" name="Text Box 40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4" name="Text Box 41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5" name="Text Box 42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6" name="Text Box 43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7" name="Text Box 44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8" name="Text Box 45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9" name="Text Box 46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0" name="Text Box 47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1" name="Text Box 23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3" name="Text Box 23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5" name="Text Box 25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6" name="Text Box 26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7" name="Text Box 27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8" name="Text Box 28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9" name="Text Box 29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0" name="Text Box 30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1" name="Text Box 31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2" name="Text Box 32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3" name="Text Box 33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4" name="Text Box 34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5" name="Text Box 35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6" name="Text Box 36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7" name="Text Box 37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8" name="Text Box 38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9" name="Text Box 39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0" name="Text Box 40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1" name="Text Box 41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2" name="Text Box 42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3" name="Text Box 43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4" name="Text Box 44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5" name="Text Box 45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6" name="Text Box 46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7" name="Text Box 47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8" name="Text Box 23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0" name="Text Box 23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1" name="Text Box 24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2" name="Text Box 25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3" name="Text Box 26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4" name="Text Box 27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5" name="Text Box 28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6" name="Text Box 29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7" name="Text Box 30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8" name="Text Box 31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9" name="Text Box 32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0" name="Text Box 33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1" name="Text Box 34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2" name="Text Box 35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3" name="Text Box 36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4" name="Text Box 37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5" name="Text Box 38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6" name="Text Box 39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7" name="Text Box 40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8" name="Text Box 41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9" name="Text Box 42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0" name="Text Box 43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1" name="Text Box 44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2" name="Text Box 45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3" name="Text Box 46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4" name="Text Box 47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5" name="Text Box 23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7" name="Text Box 23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8" name="Text Box 24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9" name="Text Box 25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0" name="Text Box 26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1" name="Text Box 27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2" name="Text Box 28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3" name="Text Box 29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4" name="Text Box 30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5" name="Text Box 31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6" name="Text Box 32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7" name="Text Box 33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8" name="Text Box 34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9" name="Text Box 35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0" name="Text Box 36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1" name="Text Box 37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2" name="Text Box 38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3" name="Text Box 39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4" name="Text Box 40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5" name="Text Box 41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6" name="Text Box 42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7" name="Text Box 43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8" name="Text Box 44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9" name="Text Box 45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0" name="Text Box 46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1" name="Text Box 47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2" name="Text Box 23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4" name="Text Box 23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5" name="Text Box 24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6" name="Text Box 25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7" name="Text Box 26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8" name="Text Box 27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9" name="Text Box 28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0" name="Text Box 29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1" name="Text Box 30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2" name="Text Box 31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3" name="Text Box 32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4" name="Text Box 33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5" name="Text Box 34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6" name="Text Box 35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7" name="Text Box 36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8" name="Text Box 37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9" name="Text Box 38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0" name="Text Box 39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1" name="Text Box 40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2" name="Text Box 41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3" name="Text Box 42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4" name="Text Box 43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5" name="Text Box 44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6" name="Text Box 45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7" name="Text Box 46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8" name="Text Box 47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9" name="Text Box 23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1" name="Text Box 23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2" name="Text Box 24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3" name="Text Box 25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4" name="Text Box 26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5" name="Text Box 27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6" name="Text Box 28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7" name="Text Box 29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8" name="Text Box 30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9" name="Text Box 31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0" name="Text Box 32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1" name="Text Box 33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2" name="Text Box 34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3" name="Text Box 35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4" name="Text Box 36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5" name="Text Box 37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6" name="Text Box 38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7" name="Text Box 39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8" name="Text Box 40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9" name="Text Box 41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0" name="Text Box 42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1" name="Text Box 43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2" name="Text Box 44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3" name="Text Box 45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4" name="Text Box 46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5" name="Text Box 47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6" name="Text Box 23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8" name="Text Box 23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0" name="Text Box 25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1" name="Text Box 26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2" name="Text Box 27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3" name="Text Box 28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4" name="Text Box 29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5" name="Text Box 30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6" name="Text Box 31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7" name="Text Box 32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8" name="Text Box 33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9" name="Text Box 34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0" name="Text Box 35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1" name="Text Box 36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2" name="Text Box 37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3" name="Text Box 38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4" name="Text Box 39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5" name="Text Box 40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6" name="Text Box 41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7" name="Text Box 42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8" name="Text Box 43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9" name="Text Box 44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0" name="Text Box 45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1" name="Text Box 46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2" name="Text Box 47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3" name="Text Box 23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5" name="Text Box 23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7" name="Text Box 25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8" name="Text Box 26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9" name="Text Box 27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0" name="Text Box 28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1" name="Text Box 29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2" name="Text Box 30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3" name="Text Box 31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4" name="Text Box 32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5" name="Text Box 33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6" name="Text Box 34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7" name="Text Box 35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8" name="Text Box 36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9" name="Text Box 37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0" name="Text Box 38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1" name="Text Box 39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2" name="Text Box 40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3" name="Text Box 41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4" name="Text Box 42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5" name="Text Box 43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6" name="Text Box 44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7" name="Text Box 45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8" name="Text Box 46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9" name="Text Box 47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0" name="Text Box 23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2" name="Text Box 23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4" name="Text Box 25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5" name="Text Box 26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6" name="Text Box 27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7" name="Text Box 28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8" name="Text Box 29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9" name="Text Box 30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0" name="Text Box 31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1" name="Text Box 32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2" name="Text Box 33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3" name="Text Box 34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4" name="Text Box 35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5" name="Text Box 36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6" name="Text Box 37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7" name="Text Box 38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8" name="Text Box 39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9" name="Text Box 40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0" name="Text Box 41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1" name="Text Box 42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2" name="Text Box 43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3" name="Text Box 44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4" name="Text Box 45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5" name="Text Box 46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6" name="Text Box 47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7" name="Text Box 23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9" name="Text Box 23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0" name="Text Box 24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1" name="Text Box 25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2" name="Text Box 26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3" name="Text Box 27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4" name="Text Box 28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5" name="Text Box 29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6" name="Text Box 30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7" name="Text Box 31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8" name="Text Box 32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9" name="Text Box 33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0" name="Text Box 34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1" name="Text Box 35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2" name="Text Box 36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3" name="Text Box 37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4" name="Text Box 38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5" name="Text Box 39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6" name="Text Box 40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7" name="Text Box 41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8" name="Text Box 42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9" name="Text Box 43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0" name="Text Box 44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1" name="Text Box 45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2" name="Text Box 46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3" name="Text Box 47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4" name="Text Box 23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6" name="Text Box 23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7" name="Text Box 24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8" name="Text Box 25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9" name="Text Box 26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0" name="Text Box 27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1" name="Text Box 28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2" name="Text Box 29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3" name="Text Box 30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4" name="Text Box 31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5" name="Text Box 32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6" name="Text Box 33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7" name="Text Box 34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8" name="Text Box 35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9" name="Text Box 36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0" name="Text Box 37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1" name="Text Box 38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2" name="Text Box 39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3" name="Text Box 40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4" name="Text Box 41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5" name="Text Box 42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6" name="Text Box 43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7" name="Text Box 44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8" name="Text Box 45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9" name="Text Box 46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0" name="Text Box 47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1" name="Text Box 23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3" name="Text Box 23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4" name="Text Box 24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5" name="Text Box 25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6" name="Text Box 26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7" name="Text Box 27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8" name="Text Box 28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9" name="Text Box 29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0" name="Text Box 30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1" name="Text Box 31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2" name="Text Box 32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3" name="Text Box 33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4" name="Text Box 34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5" name="Text Box 35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6" name="Text Box 36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7" name="Text Box 37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8" name="Text Box 38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9" name="Text Box 39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0" name="Text Box 40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1" name="Text Box 41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2" name="Text Box 42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3" name="Text Box 43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4" name="Text Box 44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5" name="Text Box 45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6" name="Text Box 46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7" name="Text Box 47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8" name="Text Box 23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0" name="Text Box 23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1" name="Text Box 24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2" name="Text Box 25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3" name="Text Box 26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4" name="Text Box 27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5" name="Text Box 28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6" name="Text Box 29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7" name="Text Box 30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8" name="Text Box 31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9" name="Text Box 32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0" name="Text Box 33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1" name="Text Box 34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2" name="Text Box 35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3" name="Text Box 36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4" name="Text Box 37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5" name="Text Box 38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6" name="Text Box 39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7" name="Text Box 40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8" name="Text Box 41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9" name="Text Box 42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0" name="Text Box 43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1" name="Text Box 44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2" name="Text Box 45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3" name="Text Box 46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4" name="Text Box 47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5" name="Text Box 23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6" name="Text Box 23"/>
        <xdr:cNvSpPr txBox="1">
          <a:spLocks noChangeArrowheads="1"/>
        </xdr:cNvSpPr>
      </xdr:nvSpPr>
      <xdr:spPr bwMode="auto">
        <a:xfrm>
          <a:off x="18888075" y="1126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7" name="Text Box 23"/>
        <xdr:cNvSpPr txBox="1">
          <a:spLocks noChangeArrowheads="1"/>
        </xdr:cNvSpPr>
      </xdr:nvSpPr>
      <xdr:spPr bwMode="auto">
        <a:xfrm>
          <a:off x="18888075" y="1163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9" name="Text Box 23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0" name="Text Box 24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1" name="Text Box 25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2" name="Text Box 26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3" name="Text Box 27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4" name="Text Box 28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5" name="Text Box 29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6" name="Text Box 30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7" name="Text Box 31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8" name="Text Box 32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9" name="Text Box 33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0" name="Text Box 34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1" name="Text Box 35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2" name="Text Box 36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3" name="Text Box 37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4" name="Text Box 38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5" name="Text Box 39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6" name="Text Box 40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7" name="Text Box 41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8" name="Text Box 42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9" name="Text Box 43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0" name="Text Box 44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1" name="Text Box 45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2" name="Text Box 46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3" name="Text Box 47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4" name="Text Box 23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8888075" y="3667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8888075" y="10182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8888075" y="15249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8888075" y="2031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8888075" y="2104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8888075" y="2140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88880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4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5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6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7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8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9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0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1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2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3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4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5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6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7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8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9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0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1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2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3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4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5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6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7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2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3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4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5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6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7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8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9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0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1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2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3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4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5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6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7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8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9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0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1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2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3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4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5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9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0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1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2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3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4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5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6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7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8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9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0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1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2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3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4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5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6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7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8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9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0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1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2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6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7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8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9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0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1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2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3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4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5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6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7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8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9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0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1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2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3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4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5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6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7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8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9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3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4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5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6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7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8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9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0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1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2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3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4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5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6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7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8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9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0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1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2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3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4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5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6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0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1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2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3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4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5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6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7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8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9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0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1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2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3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4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5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6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7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8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9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0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1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2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3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7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8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9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0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1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2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3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4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5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6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7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8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9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0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1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2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3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4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5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6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7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8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9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0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4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5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6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7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8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9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0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1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2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3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4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5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6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7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8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9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0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1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2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3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4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5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6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7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1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2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3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4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5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6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7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8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9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0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1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2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3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4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5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6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7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8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9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0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1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2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3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4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8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9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0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1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2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3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4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5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6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7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8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9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0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1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2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3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4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5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6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7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8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9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0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1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5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6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7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8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9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0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1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2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3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4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5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6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7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8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9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0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1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2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3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4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5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6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7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8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2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3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4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5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6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7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8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9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0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1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2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3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4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5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6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7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8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9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0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1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2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3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4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5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9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0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1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2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3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4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5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6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7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8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9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0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1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2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3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4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5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6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7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8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9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0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1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2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6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7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8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9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0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1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2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3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4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5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6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7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8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9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0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1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2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3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4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5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6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7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8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9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3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4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5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6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7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8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9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0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1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2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3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4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5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6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7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8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9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0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1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2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3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4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5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6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0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1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2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3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4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5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6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7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8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9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0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1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2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3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4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5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6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7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8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9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0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1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2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3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7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8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9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0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1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2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3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4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5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6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7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8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9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0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1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2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3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4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5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6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7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8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9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0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4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5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6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7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8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9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0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1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2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3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4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5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6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7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8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9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0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1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2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3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4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5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6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7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1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2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3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4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5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6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7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8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9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0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1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2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3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4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5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6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7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8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9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0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1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2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3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4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8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9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0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1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2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3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4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5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6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7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8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9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0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1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2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3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4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5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6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7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8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9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0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1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5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6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7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8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9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0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1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2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3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4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5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6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7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8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9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0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1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2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3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4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5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6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7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8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2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3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4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5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6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7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8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9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0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1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2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3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4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5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6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7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8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9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0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1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2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3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4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5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9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0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1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2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3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4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5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6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7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8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9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0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1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2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3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4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5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6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7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8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9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0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1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2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5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6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7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8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9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0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1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2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3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4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5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6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7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8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9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0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1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2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3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4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5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6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7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8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3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4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5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6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7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8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9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0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1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2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3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4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5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6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7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8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9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0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1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2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3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4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5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9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0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1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2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3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4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5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6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7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8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9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0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1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2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3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4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5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6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7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8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9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0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1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2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6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7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8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9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0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1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2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3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4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5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6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7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8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9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0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1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2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3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4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5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6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7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8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9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3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4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5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6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7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8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9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0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1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2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3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4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5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6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7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8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9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0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1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2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3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4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5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6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0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1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2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3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4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5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6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7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8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9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0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1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2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3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4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5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6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7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8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9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0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1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2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3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8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9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0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1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2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3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4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5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6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7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8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9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0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1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2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3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4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5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6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7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8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9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0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5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6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7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8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9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0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1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2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3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4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5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6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7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8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9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0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1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2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3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4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5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6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7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2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3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4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5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6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7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8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9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0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1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2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3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4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5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6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7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8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9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0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1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2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3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4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9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0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1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2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3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4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5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6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7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8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9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0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1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2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3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4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5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6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7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8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9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0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1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5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6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7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8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9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0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2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3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4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5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6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7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8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2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3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4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5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6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7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8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9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0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1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2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3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4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5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6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7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8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9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0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1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2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3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4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5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0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1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2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3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4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5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6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7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8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9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0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1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2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3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4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5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6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7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8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9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0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1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2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7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8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9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0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1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2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3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4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5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6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7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8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9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0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1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2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3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4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5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6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7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8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9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4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5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6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7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8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9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0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1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2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3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4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5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6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7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8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9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0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1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2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3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4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5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6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0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1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2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3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4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5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6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7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8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9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0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1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2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3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4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5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6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7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8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9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0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1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2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3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7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8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9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0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1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2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3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4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5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6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7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8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9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0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1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2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3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4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5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6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7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8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9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0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4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5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6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7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8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9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0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1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2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3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4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5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6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7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8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9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0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1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2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3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4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5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6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7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1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2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3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4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5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6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7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8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9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0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1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2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3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4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5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6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7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8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9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0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1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2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3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4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0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1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2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3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4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5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6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7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8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9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0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1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2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3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4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5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6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7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8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9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30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31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32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33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3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0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1956435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0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1956435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9525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195643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0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1956435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0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1956435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0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1956435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9525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195643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76200</xdr:colOff>
      <xdr:row>162</xdr:row>
      <xdr:rowOff>0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19564350" y="2152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192</xdr:row>
      <xdr:rowOff>0</xdr:rowOff>
    </xdr:from>
    <xdr:to>
      <xdr:col>14</xdr:col>
      <xdr:colOff>76200</xdr:colOff>
      <xdr:row>192</xdr:row>
      <xdr:rowOff>304800</xdr:rowOff>
    </xdr:to>
    <xdr:sp macro="" textlink="">
      <xdr:nvSpPr>
        <xdr:cNvPr id="2343" name="Text Box 23"/>
        <xdr:cNvSpPr txBox="1">
          <a:spLocks noChangeArrowheads="1"/>
        </xdr:cNvSpPr>
      </xdr:nvSpPr>
      <xdr:spPr bwMode="auto">
        <a:xfrm>
          <a:off x="19564350" y="2590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44" name="Text Box 24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45" name="Text Box 25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46" name="Text Box 26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47" name="Text Box 27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48" name="Text Box 28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49" name="Text Box 29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50" name="Text Box 30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51" name="Text Box 31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52" name="Text Box 32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53" name="Text Box 33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54" name="Text Box 34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55" name="Text Box 35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56" name="Text Box 36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57" name="Text Box 37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58" name="Text Box 38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59" name="Text Box 39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60" name="Text Box 40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61" name="Text Box 41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62" name="Text Box 42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63" name="Text Box 43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64" name="Text Box 44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76200</xdr:colOff>
      <xdr:row>52</xdr:row>
      <xdr:rowOff>0</xdr:rowOff>
    </xdr:to>
    <xdr:sp macro="" textlink="">
      <xdr:nvSpPr>
        <xdr:cNvPr id="2365" name="Text Box 45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76200</xdr:colOff>
      <xdr:row>81</xdr:row>
      <xdr:rowOff>0</xdr:rowOff>
    </xdr:to>
    <xdr:sp macro="" textlink="">
      <xdr:nvSpPr>
        <xdr:cNvPr id="2366" name="Text Box 46"/>
        <xdr:cNvSpPr txBox="1">
          <a:spLocks noChangeArrowheads="1"/>
        </xdr:cNvSpPr>
      </xdr:nvSpPr>
      <xdr:spPr bwMode="auto">
        <a:xfrm>
          <a:off x="19564350" y="3028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187</xdr:row>
      <xdr:rowOff>0</xdr:rowOff>
    </xdr:from>
    <xdr:to>
      <xdr:col>14</xdr:col>
      <xdr:colOff>76200</xdr:colOff>
      <xdr:row>188</xdr:row>
      <xdr:rowOff>0</xdr:rowOff>
    </xdr:to>
    <xdr:sp macro="" textlink="">
      <xdr:nvSpPr>
        <xdr:cNvPr id="2367" name="Text Box 47"/>
        <xdr:cNvSpPr txBox="1">
          <a:spLocks noChangeArrowheads="1"/>
        </xdr:cNvSpPr>
      </xdr:nvSpPr>
      <xdr:spPr bwMode="auto">
        <a:xfrm>
          <a:off x="19564350" y="4343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76200</xdr:colOff>
      <xdr:row>81</xdr:row>
      <xdr:rowOff>0</xdr:rowOff>
    </xdr:to>
    <xdr:sp macro="" textlink="">
      <xdr:nvSpPr>
        <xdr:cNvPr id="2368" name="Text Box 23"/>
        <xdr:cNvSpPr txBox="1">
          <a:spLocks noChangeArrowheads="1"/>
        </xdr:cNvSpPr>
      </xdr:nvSpPr>
      <xdr:spPr bwMode="auto">
        <a:xfrm>
          <a:off x="19564350" y="3028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192</xdr:row>
      <xdr:rowOff>0</xdr:rowOff>
    </xdr:from>
    <xdr:to>
      <xdr:col>14</xdr:col>
      <xdr:colOff>76200</xdr:colOff>
      <xdr:row>192</xdr:row>
      <xdr:rowOff>304800</xdr:rowOff>
    </xdr:to>
    <xdr:sp macro="" textlink="">
      <xdr:nvSpPr>
        <xdr:cNvPr id="2369" name="Text Box 23"/>
        <xdr:cNvSpPr txBox="1">
          <a:spLocks noChangeArrowheads="1"/>
        </xdr:cNvSpPr>
      </xdr:nvSpPr>
      <xdr:spPr bwMode="auto">
        <a:xfrm>
          <a:off x="19564350" y="2590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185</xdr:row>
      <xdr:rowOff>0</xdr:rowOff>
    </xdr:from>
    <xdr:to>
      <xdr:col>14</xdr:col>
      <xdr:colOff>76200</xdr:colOff>
      <xdr:row>185</xdr:row>
      <xdr:rowOff>304800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19564350" y="10477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76200</xdr:colOff>
      <xdr:row>144</xdr:row>
      <xdr:rowOff>0</xdr:rowOff>
    </xdr:to>
    <xdr:sp macro="" textlink="">
      <xdr:nvSpPr>
        <xdr:cNvPr id="2371" name="Text Box 23"/>
        <xdr:cNvSpPr txBox="1">
          <a:spLocks noChangeArrowheads="1"/>
        </xdr:cNvSpPr>
      </xdr:nvSpPr>
      <xdr:spPr bwMode="auto">
        <a:xfrm>
          <a:off x="19564350" y="10915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72" name="Text Box 24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73" name="Text Box 25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74" name="Text Box 26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75" name="Text Box 27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76" name="Text Box 28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77" name="Text Box 29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78" name="Text Box 30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79" name="Text Box 31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80" name="Text Box 32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81" name="Text Box 33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82" name="Text Box 34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83" name="Text Box 35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84" name="Text Box 36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85" name="Text Box 37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86" name="Text Box 38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87" name="Text Box 39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88" name="Text Box 40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89" name="Text Box 41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90" name="Text Box 42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91" name="Text Box 43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92" name="Text Box 44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120</xdr:row>
      <xdr:rowOff>0</xdr:rowOff>
    </xdr:to>
    <xdr:sp macro="" textlink="">
      <xdr:nvSpPr>
        <xdr:cNvPr id="2393" name="Text Box 45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76200</xdr:colOff>
      <xdr:row>57</xdr:row>
      <xdr:rowOff>0</xdr:rowOff>
    </xdr:to>
    <xdr:sp macro="" textlink="">
      <xdr:nvSpPr>
        <xdr:cNvPr id="2394" name="Text Box 46"/>
        <xdr:cNvSpPr txBox="1">
          <a:spLocks noChangeArrowheads="1"/>
        </xdr:cNvSpPr>
      </xdr:nvSpPr>
      <xdr:spPr bwMode="auto">
        <a:xfrm>
          <a:off x="19564350" y="11353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76200</xdr:colOff>
      <xdr:row>138</xdr:row>
      <xdr:rowOff>0</xdr:rowOff>
    </xdr:to>
    <xdr:sp macro="" textlink="">
      <xdr:nvSpPr>
        <xdr:cNvPr id="2395" name="Text Box 47"/>
        <xdr:cNvSpPr txBox="1">
          <a:spLocks noChangeArrowheads="1"/>
        </xdr:cNvSpPr>
      </xdr:nvSpPr>
      <xdr:spPr bwMode="auto">
        <a:xfrm>
          <a:off x="19564350" y="12230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76200</xdr:colOff>
      <xdr:row>57</xdr:row>
      <xdr:rowOff>0</xdr:rowOff>
    </xdr:to>
    <xdr:sp macro="" textlink="">
      <xdr:nvSpPr>
        <xdr:cNvPr id="2396" name="Text Box 23"/>
        <xdr:cNvSpPr txBox="1">
          <a:spLocks noChangeArrowheads="1"/>
        </xdr:cNvSpPr>
      </xdr:nvSpPr>
      <xdr:spPr bwMode="auto">
        <a:xfrm>
          <a:off x="19564350" y="11353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398" name="Text Box 23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399" name="Text Box 24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00" name="Text Box 25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01" name="Text Box 26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02" name="Text Box 27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03" name="Text Box 28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04" name="Text Box 29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05" name="Text Box 30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06" name="Text Box 31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07" name="Text Box 32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08" name="Text Box 33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09" name="Text Box 34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10" name="Text Box 35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11" name="Text Box 36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12" name="Text Box 37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13" name="Text Box 38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14" name="Text Box 39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15" name="Text Box 40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16" name="Text Box 41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17" name="Text Box 42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18" name="Text Box 43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19" name="Text Box 44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20" name="Text Box 45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21" name="Text Box 46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22" name="Text Box 47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2423" name="Text Box 23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25" name="Text Box 2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26" name="Text Box 2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27" name="Text Box 2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28" name="Text Box 2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29" name="Text Box 2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30" name="Text Box 28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31" name="Text Box 29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32" name="Text Box 30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33" name="Text Box 3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34" name="Text Box 32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35" name="Text Box 3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36" name="Text Box 3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37" name="Text Box 3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38" name="Text Box 3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39" name="Text Box 3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40" name="Text Box 38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41" name="Text Box 39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42" name="Text Box 40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43" name="Text Box 4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44" name="Text Box 42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45" name="Text Box 4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46" name="Text Box 4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47" name="Text Box 4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48" name="Text Box 4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49" name="Text Box 4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50" name="Text Box 2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52" name="Text Box 2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53" name="Text Box 2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54" name="Text Box 2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55" name="Text Box 2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56" name="Text Box 2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57" name="Text Box 28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58" name="Text Box 29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59" name="Text Box 30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60" name="Text Box 3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61" name="Text Box 32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62" name="Text Box 3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63" name="Text Box 3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64" name="Text Box 3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65" name="Text Box 3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66" name="Text Box 3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67" name="Text Box 38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68" name="Text Box 39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69" name="Text Box 40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70" name="Text Box 4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71" name="Text Box 42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72" name="Text Box 4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73" name="Text Box 4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74" name="Text Box 4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75" name="Text Box 4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76" name="Text Box 4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77" name="Text Box 2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79" name="Text Box 2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80" name="Text Box 2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81" name="Text Box 2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82" name="Text Box 2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83" name="Text Box 2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84" name="Text Box 28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85" name="Text Box 29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86" name="Text Box 30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87" name="Text Box 3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88" name="Text Box 32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89" name="Text Box 3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90" name="Text Box 3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91" name="Text Box 3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92" name="Text Box 3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93" name="Text Box 3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94" name="Text Box 38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95" name="Text Box 39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96" name="Text Box 40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97" name="Text Box 4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98" name="Text Box 42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499" name="Text Box 4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500" name="Text Box 4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501" name="Text Box 4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502" name="Text Box 4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503" name="Text Box 4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06" name="Text Box 23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07" name="Text Box 24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08" name="Text Box 25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09" name="Text Box 26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10" name="Text Box 27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12" name="Text Box 29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13" name="Text Box 30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14" name="Text Box 31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15" name="Text Box 32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16" name="Text Box 33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17" name="Text Box 34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18" name="Text Box 35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19" name="Text Box 36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20" name="Text Box 37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21" name="Text Box 38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22" name="Text Box 39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23" name="Text Box 40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24" name="Text Box 41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25" name="Text Box 42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26" name="Text Box 43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27" name="Text Box 44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28" name="Text Box 45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29" name="Text Box 46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30" name="Text Box 47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114</xdr:row>
      <xdr:rowOff>0</xdr:rowOff>
    </xdr:to>
    <xdr:sp macro="" textlink="">
      <xdr:nvSpPr>
        <xdr:cNvPr id="2531" name="Text Box 23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33" name="Text Box 23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34" name="Text Box 24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35" name="Text Box 25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36" name="Text Box 26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37" name="Text Box 27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39" name="Text Box 29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40" name="Text Box 30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41" name="Text Box 31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42" name="Text Box 32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43" name="Text Box 33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44" name="Text Box 34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45" name="Text Box 35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46" name="Text Box 36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47" name="Text Box 37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48" name="Text Box 38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49" name="Text Box 39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50" name="Text Box 40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51" name="Text Box 41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52" name="Text Box 42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53" name="Text Box 43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54" name="Text Box 44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55" name="Text Box 45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56" name="Text Box 46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57" name="Text Box 47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2558" name="Text Box 23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60" name="Text Box 2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61" name="Text Box 24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62" name="Text Box 25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63" name="Text Box 26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64" name="Text Box 27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66" name="Text Box 29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67" name="Text Box 30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68" name="Text Box 31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69" name="Text Box 32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70" name="Text Box 3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71" name="Text Box 34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72" name="Text Box 35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73" name="Text Box 36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74" name="Text Box 37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75" name="Text Box 38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76" name="Text Box 39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77" name="Text Box 40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78" name="Text Box 41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79" name="Text Box 42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80" name="Text Box 4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81" name="Text Box 44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82" name="Text Box 45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83" name="Text Box 46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84" name="Text Box 47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2585" name="Text Box 2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587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588" name="Text Box 2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589" name="Text Box 2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590" name="Text Box 2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591" name="Text Box 2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593" name="Text Box 2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594" name="Text Box 3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595" name="Text Box 3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596" name="Text Box 3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597" name="Text Box 3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598" name="Text Box 3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599" name="Text Box 3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00" name="Text Box 3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01" name="Text Box 3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02" name="Text Box 3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03" name="Text Box 3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04" name="Text Box 4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05" name="Text Box 4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06" name="Text Box 4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07" name="Text Box 4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08" name="Text Box 4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09" name="Text Box 4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10" name="Text Box 4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11" name="Text Box 4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12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14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15" name="Text Box 2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16" name="Text Box 2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17" name="Text Box 2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18" name="Text Box 2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19" name="Text Box 2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20" name="Text Box 2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21" name="Text Box 3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22" name="Text Box 3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23" name="Text Box 3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24" name="Text Box 3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25" name="Text Box 3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26" name="Text Box 3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27" name="Text Box 3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28" name="Text Box 3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29" name="Text Box 3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30" name="Text Box 3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31" name="Text Box 4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32" name="Text Box 4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33" name="Text Box 4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34" name="Text Box 4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35" name="Text Box 4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36" name="Text Box 4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37" name="Text Box 4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38" name="Text Box 4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39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41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42" name="Text Box 2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43" name="Text Box 2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44" name="Text Box 2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45" name="Text Box 2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46" name="Text Box 2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47" name="Text Box 2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48" name="Text Box 3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49" name="Text Box 3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50" name="Text Box 3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51" name="Text Box 3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52" name="Text Box 3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53" name="Text Box 3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54" name="Text Box 3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55" name="Text Box 3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56" name="Text Box 3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57" name="Text Box 3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58" name="Text Box 4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59" name="Text Box 4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60" name="Text Box 4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61" name="Text Box 4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62" name="Text Box 4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63" name="Text Box 4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64" name="Text Box 4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65" name="Text Box 4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2666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68" name="Text Box 2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69" name="Text Box 24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70" name="Text Box 25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71" name="Text Box 26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72" name="Text Box 27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74" name="Text Box 29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75" name="Text Box 30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76" name="Text Box 31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77" name="Text Box 32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78" name="Text Box 3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79" name="Text Box 34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80" name="Text Box 35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81" name="Text Box 36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82" name="Text Box 37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83" name="Text Box 38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84" name="Text Box 39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85" name="Text Box 40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86" name="Text Box 41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87" name="Text Box 42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88" name="Text Box 4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89" name="Text Box 44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90" name="Text Box 45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91" name="Text Box 46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92" name="Text Box 47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2693" name="Text Box 2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695" name="Text Box 2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696" name="Text Box 24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697" name="Text Box 25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698" name="Text Box 26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699" name="Text Box 27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01" name="Text Box 29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02" name="Text Box 30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03" name="Text Box 31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04" name="Text Box 32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05" name="Text Box 3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06" name="Text Box 34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07" name="Text Box 35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08" name="Text Box 36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09" name="Text Box 37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10" name="Text Box 38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11" name="Text Box 39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12" name="Text Box 40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13" name="Text Box 41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14" name="Text Box 42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15" name="Text Box 4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16" name="Text Box 44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17" name="Text Box 45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18" name="Text Box 46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19" name="Text Box 47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2720" name="Text Box 2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22" name="Text Box 2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23" name="Text Box 24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24" name="Text Box 25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25" name="Text Box 26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26" name="Text Box 27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28" name="Text Box 29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29" name="Text Box 30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30" name="Text Box 31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31" name="Text Box 32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32" name="Text Box 3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33" name="Text Box 34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34" name="Text Box 35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35" name="Text Box 36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36" name="Text Box 37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37" name="Text Box 38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38" name="Text Box 39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39" name="Text Box 40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40" name="Text Box 41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41" name="Text Box 42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42" name="Text Box 4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43" name="Text Box 44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44" name="Text Box 45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45" name="Text Box 46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46" name="Text Box 47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2747" name="Text Box 2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49" name="Text Box 2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50" name="Text Box 2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51" name="Text Box 2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52" name="Text Box 2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53" name="Text Box 2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54" name="Text Box 28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55" name="Text Box 29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56" name="Text Box 30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57" name="Text Box 3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58" name="Text Box 32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59" name="Text Box 3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60" name="Text Box 3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61" name="Text Box 3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62" name="Text Box 3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63" name="Text Box 3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64" name="Text Box 38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65" name="Text Box 39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66" name="Text Box 40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67" name="Text Box 4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68" name="Text Box 42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69" name="Text Box 4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70" name="Text Box 4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71" name="Text Box 4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72" name="Text Box 4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73" name="Text Box 4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74" name="Text Box 2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76" name="Text Box 2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77" name="Text Box 2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78" name="Text Box 2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79" name="Text Box 2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80" name="Text Box 2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81" name="Text Box 28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82" name="Text Box 29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83" name="Text Box 30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84" name="Text Box 3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85" name="Text Box 32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86" name="Text Box 3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87" name="Text Box 3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88" name="Text Box 3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89" name="Text Box 3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90" name="Text Box 3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91" name="Text Box 38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92" name="Text Box 39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93" name="Text Box 40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94" name="Text Box 4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95" name="Text Box 42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96" name="Text Box 4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97" name="Text Box 4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98" name="Text Box 4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799" name="Text Box 4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800" name="Text Box 4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2801" name="Text Box 2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03" name="Text Box 2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04" name="Text Box 2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05" name="Text Box 2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06" name="Text Box 2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07" name="Text Box 2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08" name="Text Box 28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09" name="Text Box 29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10" name="Text Box 30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11" name="Text Box 3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12" name="Text Box 32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13" name="Text Box 3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14" name="Text Box 3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15" name="Text Box 3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16" name="Text Box 3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17" name="Text Box 3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18" name="Text Box 38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19" name="Text Box 39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20" name="Text Box 40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21" name="Text Box 4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22" name="Text Box 42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23" name="Text Box 4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24" name="Text Box 4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25" name="Text Box 4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26" name="Text Box 4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27" name="Text Box 4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28" name="Text Box 2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30" name="Text Box 2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31" name="Text Box 2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32" name="Text Box 2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33" name="Text Box 2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34" name="Text Box 2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35" name="Text Box 28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36" name="Text Box 29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37" name="Text Box 30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38" name="Text Box 3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39" name="Text Box 32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40" name="Text Box 3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41" name="Text Box 3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42" name="Text Box 3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43" name="Text Box 3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44" name="Text Box 3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45" name="Text Box 38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46" name="Text Box 39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47" name="Text Box 40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48" name="Text Box 4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49" name="Text Box 42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50" name="Text Box 4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51" name="Text Box 4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52" name="Text Box 4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53" name="Text Box 4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54" name="Text Box 4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2855" name="Text Box 2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57" name="Text Box 2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58" name="Text Box 24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59" name="Text Box 25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60" name="Text Box 26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61" name="Text Box 27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62" name="Text Box 28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63" name="Text Box 29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64" name="Text Box 30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65" name="Text Box 31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66" name="Text Box 32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67" name="Text Box 3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68" name="Text Box 34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69" name="Text Box 35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70" name="Text Box 36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71" name="Text Box 37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72" name="Text Box 38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73" name="Text Box 39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74" name="Text Box 40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75" name="Text Box 41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76" name="Text Box 42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77" name="Text Box 4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78" name="Text Box 44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79" name="Text Box 45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80" name="Text Box 46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81" name="Text Box 47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2882" name="Text Box 2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884" name="Text Box 2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885" name="Text Box 24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886" name="Text Box 25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887" name="Text Box 26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888" name="Text Box 27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889" name="Text Box 28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890" name="Text Box 29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891" name="Text Box 30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892" name="Text Box 31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893" name="Text Box 32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894" name="Text Box 3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895" name="Text Box 34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896" name="Text Box 35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897" name="Text Box 36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898" name="Text Box 37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899" name="Text Box 38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900" name="Text Box 39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901" name="Text Box 40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902" name="Text Box 41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903" name="Text Box 42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904" name="Text Box 4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905" name="Text Box 44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906" name="Text Box 45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907" name="Text Box 46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908" name="Text Box 47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2909" name="Text Box 2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11" name="Text Box 2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12" name="Text Box 24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13" name="Text Box 25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14" name="Text Box 26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15" name="Text Box 27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16" name="Text Box 28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17" name="Text Box 29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18" name="Text Box 30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19" name="Text Box 31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20" name="Text Box 32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21" name="Text Box 3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22" name="Text Box 34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23" name="Text Box 35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24" name="Text Box 36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25" name="Text Box 37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26" name="Text Box 38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27" name="Text Box 39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28" name="Text Box 40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29" name="Text Box 41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30" name="Text Box 42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31" name="Text Box 4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32" name="Text Box 44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33" name="Text Box 45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34" name="Text Box 46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35" name="Text Box 47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2936" name="Text Box 2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38" name="Text Box 23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39" name="Text Box 24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40" name="Text Box 25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41" name="Text Box 26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42" name="Text Box 27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43" name="Text Box 28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44" name="Text Box 29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45" name="Text Box 30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46" name="Text Box 31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47" name="Text Box 32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48" name="Text Box 33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49" name="Text Box 34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50" name="Text Box 35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51" name="Text Box 36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52" name="Text Box 37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53" name="Text Box 38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54" name="Text Box 39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55" name="Text Box 40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56" name="Text Box 41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57" name="Text Box 42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58" name="Text Box 43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59" name="Text Box 44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60" name="Text Box 45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61" name="Text Box 46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76200</xdr:colOff>
      <xdr:row>38</xdr:row>
      <xdr:rowOff>304800</xdr:rowOff>
    </xdr:to>
    <xdr:sp macro="" textlink="">
      <xdr:nvSpPr>
        <xdr:cNvPr id="2962" name="Text Box 47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64" name="Text Box 23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65" name="Text Box 24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66" name="Text Box 25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67" name="Text Box 26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68" name="Text Box 27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69" name="Text Box 28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70" name="Text Box 29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71" name="Text Box 30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72" name="Text Box 31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73" name="Text Box 32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74" name="Text Box 33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75" name="Text Box 34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76" name="Text Box 35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77" name="Text Box 36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78" name="Text Box 37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79" name="Text Box 38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80" name="Text Box 39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81" name="Text Box 40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82" name="Text Box 41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83" name="Text Box 42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84" name="Text Box 43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85" name="Text Box 44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86" name="Text Box 45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87" name="Text Box 46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88" name="Text Box 47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76200</xdr:colOff>
      <xdr:row>204</xdr:row>
      <xdr:rowOff>0</xdr:rowOff>
    </xdr:to>
    <xdr:sp macro="" textlink="">
      <xdr:nvSpPr>
        <xdr:cNvPr id="2989" name="Text Box 23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2991" name="Text Box 23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2992" name="Text Box 24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2993" name="Text Box 25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2994" name="Text Box 26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2995" name="Text Box 27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2996" name="Text Box 28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2997" name="Text Box 29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2998" name="Text Box 30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2999" name="Text Box 31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3000" name="Text Box 32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3001" name="Text Box 33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3002" name="Text Box 34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3003" name="Text Box 35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3004" name="Text Box 36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3005" name="Text Box 37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3006" name="Text Box 38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3007" name="Text Box 39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3008" name="Text Box 40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3009" name="Text Box 41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3010" name="Text Box 42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3011" name="Text Box 43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3012" name="Text Box 44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3013" name="Text Box 45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3014" name="Text Box 46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3015" name="Text Box 47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76200</xdr:colOff>
      <xdr:row>156</xdr:row>
      <xdr:rowOff>0</xdr:rowOff>
    </xdr:to>
    <xdr:sp macro="" textlink="">
      <xdr:nvSpPr>
        <xdr:cNvPr id="3016" name="Text Box 23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18" name="Text Box 23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19" name="Text Box 24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20" name="Text Box 25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21" name="Text Box 26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22" name="Text Box 27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23" name="Text Box 28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24" name="Text Box 29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25" name="Text Box 30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26" name="Text Box 31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27" name="Text Box 32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28" name="Text Box 33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29" name="Text Box 34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30" name="Text Box 35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31" name="Text Box 36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32" name="Text Box 37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33" name="Text Box 38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34" name="Text Box 39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35" name="Text Box 40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36" name="Text Box 41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37" name="Text Box 42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38" name="Text Box 43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39" name="Text Box 44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40" name="Text Box 45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41" name="Text Box 46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42" name="Text Box 47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76200</xdr:colOff>
      <xdr:row>156</xdr:row>
      <xdr:rowOff>304800</xdr:rowOff>
    </xdr:to>
    <xdr:sp macro="" textlink="">
      <xdr:nvSpPr>
        <xdr:cNvPr id="3043" name="Text Box 23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45" name="Text Box 23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46" name="Text Box 24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47" name="Text Box 25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48" name="Text Box 26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49" name="Text Box 27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50" name="Text Box 28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51" name="Text Box 29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52" name="Text Box 30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53" name="Text Box 31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54" name="Text Box 32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55" name="Text Box 33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56" name="Text Box 34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57" name="Text Box 35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58" name="Text Box 36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59" name="Text Box 37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60" name="Text Box 38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61" name="Text Box 39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62" name="Text Box 40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63" name="Text Box 41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64" name="Text Box 42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65" name="Text Box 43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66" name="Text Box 44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67" name="Text Box 45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68" name="Text Box 46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69" name="Text Box 47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070" name="Text Box 23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72" name="Text Box 2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73" name="Text Box 24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74" name="Text Box 25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75" name="Text Box 26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76" name="Text Box 27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77" name="Text Box 28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78" name="Text Box 29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80" name="Text Box 31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81" name="Text Box 32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82" name="Text Box 3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83" name="Text Box 34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84" name="Text Box 35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85" name="Text Box 36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86" name="Text Box 37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87" name="Text Box 38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88" name="Text Box 39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89" name="Text Box 40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90" name="Text Box 41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91" name="Text Box 42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92" name="Text Box 4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93" name="Text Box 44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94" name="Text Box 45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95" name="Text Box 46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96" name="Text Box 47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97" name="Text Box 2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099" name="Text Box 2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00" name="Text Box 24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01" name="Text Box 25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02" name="Text Box 26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03" name="Text Box 27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04" name="Text Box 28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05" name="Text Box 29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06" name="Text Box 30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07" name="Text Box 31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08" name="Text Box 32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09" name="Text Box 3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10" name="Text Box 34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11" name="Text Box 35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12" name="Text Box 36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13" name="Text Box 37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14" name="Text Box 38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15" name="Text Box 39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16" name="Text Box 40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17" name="Text Box 41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18" name="Text Box 42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19" name="Text Box 4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20" name="Text Box 44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21" name="Text Box 45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22" name="Text Box 46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23" name="Text Box 47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76200</xdr:colOff>
      <xdr:row>201</xdr:row>
      <xdr:rowOff>304800</xdr:rowOff>
    </xdr:to>
    <xdr:sp macro="" textlink="">
      <xdr:nvSpPr>
        <xdr:cNvPr id="3124" name="Text Box 2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26" name="Text Box 23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27" name="Text Box 24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28" name="Text Box 25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29" name="Text Box 26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0" name="Text Box 27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1" name="Text Box 28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2" name="Text Box 29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3" name="Text Box 30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4" name="Text Box 31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5" name="Text Box 32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6" name="Text Box 33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7" name="Text Box 34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8" name="Text Box 35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39" name="Text Box 36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0" name="Text Box 37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1" name="Text Box 38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2" name="Text Box 39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3" name="Text Box 40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4" name="Text Box 41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5" name="Text Box 42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6" name="Text Box 43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7" name="Text Box 44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8" name="Text Box 45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49" name="Text Box 46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50" name="Text Box 47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3151" name="Text Box 23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53" name="Text Box 23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54" name="Text Box 24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55" name="Text Box 25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56" name="Text Box 26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57" name="Text Box 27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58" name="Text Box 28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59" name="Text Box 29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60" name="Text Box 30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61" name="Text Box 31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62" name="Text Box 32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63" name="Text Box 33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64" name="Text Box 34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65" name="Text Box 35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66" name="Text Box 36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67" name="Text Box 37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68" name="Text Box 38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69" name="Text Box 39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70" name="Text Box 40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71" name="Text Box 41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72" name="Text Box 42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73" name="Text Box 43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74" name="Text Box 44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75" name="Text Box 45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76" name="Text Box 46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77" name="Text Box 47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0</xdr:rowOff>
    </xdr:to>
    <xdr:sp macro="" textlink="">
      <xdr:nvSpPr>
        <xdr:cNvPr id="3178" name="Text Box 23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80" name="Text Box 23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81" name="Text Box 24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82" name="Text Box 25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83" name="Text Box 26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84" name="Text Box 27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85" name="Text Box 28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86" name="Text Box 29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87" name="Text Box 30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88" name="Text Box 31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89" name="Text Box 32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90" name="Text Box 33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91" name="Text Box 34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92" name="Text Box 35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93" name="Text Box 36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94" name="Text Box 37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95" name="Text Box 38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96" name="Text Box 39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97" name="Text Box 40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98" name="Text Box 41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199" name="Text Box 42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200" name="Text Box 43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201" name="Text Box 44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202" name="Text Box 45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203" name="Text Box 46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204" name="Text Box 47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205" name="Text Box 23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07" name="Text Box 2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08" name="Text Box 24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09" name="Text Box 25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10" name="Text Box 26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11" name="Text Box 27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12" name="Text Box 28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13" name="Text Box 29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15" name="Text Box 31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16" name="Text Box 32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17" name="Text Box 3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18" name="Text Box 34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19" name="Text Box 35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20" name="Text Box 36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21" name="Text Box 37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22" name="Text Box 38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23" name="Text Box 39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24" name="Text Box 40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25" name="Text Box 41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26" name="Text Box 42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27" name="Text Box 4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28" name="Text Box 44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29" name="Text Box 45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30" name="Text Box 46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31" name="Text Box 47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3232" name="Text Box 2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34" name="Text Box 2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35" name="Text Box 24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36" name="Text Box 25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37" name="Text Box 26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38" name="Text Box 27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39" name="Text Box 28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40" name="Text Box 29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42" name="Text Box 31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43" name="Text Box 32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44" name="Text Box 3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45" name="Text Box 34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46" name="Text Box 35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47" name="Text Box 36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48" name="Text Box 37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49" name="Text Box 38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50" name="Text Box 39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51" name="Text Box 40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52" name="Text Box 41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53" name="Text Box 42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54" name="Text Box 4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55" name="Text Box 44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56" name="Text Box 45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57" name="Text Box 46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58" name="Text Box 47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3259" name="Text Box 2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61" name="Text Box 2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62" name="Text Box 24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63" name="Text Box 25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64" name="Text Box 26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65" name="Text Box 27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66" name="Text Box 28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67" name="Text Box 29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69" name="Text Box 31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70" name="Text Box 32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71" name="Text Box 3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72" name="Text Box 34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73" name="Text Box 35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74" name="Text Box 36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75" name="Text Box 37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76" name="Text Box 38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77" name="Text Box 39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78" name="Text Box 40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79" name="Text Box 41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80" name="Text Box 42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81" name="Text Box 4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82" name="Text Box 44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83" name="Text Box 45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84" name="Text Box 46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85" name="Text Box 47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3286" name="Text Box 2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288" name="Text Box 2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289" name="Text Box 24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290" name="Text Box 25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291" name="Text Box 26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292" name="Text Box 27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293" name="Text Box 28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294" name="Text Box 29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296" name="Text Box 31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297" name="Text Box 32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298" name="Text Box 3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299" name="Text Box 34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300" name="Text Box 35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301" name="Text Box 36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302" name="Text Box 37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303" name="Text Box 38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304" name="Text Box 39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305" name="Text Box 40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306" name="Text Box 41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307" name="Text Box 42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308" name="Text Box 4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309" name="Text Box 44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310" name="Text Box 45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311" name="Text Box 46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312" name="Text Box 47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3313" name="Text Box 2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15" name="Text Box 2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16" name="Text Box 24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17" name="Text Box 25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18" name="Text Box 26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19" name="Text Box 27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20" name="Text Box 28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21" name="Text Box 29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22" name="Text Box 30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23" name="Text Box 31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24" name="Text Box 32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25" name="Text Box 3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26" name="Text Box 34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27" name="Text Box 35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28" name="Text Box 36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29" name="Text Box 37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30" name="Text Box 38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31" name="Text Box 39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32" name="Text Box 40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33" name="Text Box 41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34" name="Text Box 42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35" name="Text Box 4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36" name="Text Box 44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37" name="Text Box 45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38" name="Text Box 46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39" name="Text Box 47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3340" name="Text Box 2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42" name="Text Box 2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43" name="Text Box 24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44" name="Text Box 25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45" name="Text Box 26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46" name="Text Box 27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47" name="Text Box 28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48" name="Text Box 29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49" name="Text Box 30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50" name="Text Box 31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51" name="Text Box 32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52" name="Text Box 3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53" name="Text Box 34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54" name="Text Box 35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55" name="Text Box 36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56" name="Text Box 37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57" name="Text Box 38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58" name="Text Box 39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59" name="Text Box 40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60" name="Text Box 41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61" name="Text Box 42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62" name="Text Box 4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63" name="Text Box 44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64" name="Text Box 45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65" name="Text Box 46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66" name="Text Box 47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67" name="Text Box 2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69" name="Text Box 2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70" name="Text Box 2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71" name="Text Box 2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72" name="Text Box 2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73" name="Text Box 2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74" name="Text Box 28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75" name="Text Box 29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76" name="Text Box 30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77" name="Text Box 3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78" name="Text Box 32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79" name="Text Box 3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80" name="Text Box 3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81" name="Text Box 3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82" name="Text Box 3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83" name="Text Box 3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84" name="Text Box 38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85" name="Text Box 39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86" name="Text Box 40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87" name="Text Box 4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88" name="Text Box 42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89" name="Text Box 4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90" name="Text Box 4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91" name="Text Box 4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92" name="Text Box 4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93" name="Text Box 4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3394" name="Text Box 2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396" name="Text Box 2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397" name="Text Box 24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398" name="Text Box 25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399" name="Text Box 26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00" name="Text Box 27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01" name="Text Box 28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02" name="Text Box 29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03" name="Text Box 30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04" name="Text Box 31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05" name="Text Box 32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06" name="Text Box 3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07" name="Text Box 34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08" name="Text Box 35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09" name="Text Box 36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10" name="Text Box 37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11" name="Text Box 38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12" name="Text Box 39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13" name="Text Box 40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14" name="Text Box 41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15" name="Text Box 42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16" name="Text Box 4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17" name="Text Box 44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18" name="Text Box 45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19" name="Text Box 46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20" name="Text Box 47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3421" name="Text Box 2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23" name="Text Box 2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24" name="Text Box 24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25" name="Text Box 25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26" name="Text Box 26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27" name="Text Box 27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28" name="Text Box 28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29" name="Text Box 29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30" name="Text Box 30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31" name="Text Box 31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32" name="Text Box 32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33" name="Text Box 3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34" name="Text Box 34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35" name="Text Box 35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36" name="Text Box 36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37" name="Text Box 37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38" name="Text Box 38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39" name="Text Box 39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40" name="Text Box 40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41" name="Text Box 41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42" name="Text Box 42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43" name="Text Box 4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44" name="Text Box 44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45" name="Text Box 45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46" name="Text Box 46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47" name="Text Box 47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3448" name="Text Box 2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50" name="Text Box 2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51" name="Text Box 24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52" name="Text Box 25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53" name="Text Box 26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54" name="Text Box 27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55" name="Text Box 28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56" name="Text Box 29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57" name="Text Box 30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58" name="Text Box 31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59" name="Text Box 32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60" name="Text Box 3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61" name="Text Box 34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62" name="Text Box 35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63" name="Text Box 36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64" name="Text Box 37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65" name="Text Box 38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66" name="Text Box 39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67" name="Text Box 40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68" name="Text Box 41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69" name="Text Box 42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70" name="Text Box 4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71" name="Text Box 44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72" name="Text Box 45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73" name="Text Box 46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74" name="Text Box 47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3475" name="Text Box 2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76200</xdr:colOff>
      <xdr:row>57</xdr:row>
      <xdr:rowOff>0</xdr:rowOff>
    </xdr:to>
    <xdr:sp macro="" textlink="">
      <xdr:nvSpPr>
        <xdr:cNvPr id="3476" name="Text Box 23"/>
        <xdr:cNvSpPr txBox="1">
          <a:spLocks noChangeArrowheads="1"/>
        </xdr:cNvSpPr>
      </xdr:nvSpPr>
      <xdr:spPr bwMode="auto">
        <a:xfrm>
          <a:off x="19564350" y="11353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76200</xdr:colOff>
      <xdr:row>138</xdr:row>
      <xdr:rowOff>0</xdr:rowOff>
    </xdr:to>
    <xdr:sp macro="" textlink="">
      <xdr:nvSpPr>
        <xdr:cNvPr id="3477" name="Text Box 23"/>
        <xdr:cNvSpPr txBox="1">
          <a:spLocks noChangeArrowheads="1"/>
        </xdr:cNvSpPr>
      </xdr:nvSpPr>
      <xdr:spPr bwMode="auto">
        <a:xfrm>
          <a:off x="19564350" y="12230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79" name="Text Box 23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80" name="Text Box 24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81" name="Text Box 25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82" name="Text Box 26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83" name="Text Box 27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84" name="Text Box 28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85" name="Text Box 29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86" name="Text Box 30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87" name="Text Box 31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88" name="Text Box 32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89" name="Text Box 33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90" name="Text Box 34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91" name="Text Box 35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92" name="Text Box 36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93" name="Text Box 37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94" name="Text Box 38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95" name="Text Box 39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96" name="Text Box 40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97" name="Text Box 41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98" name="Text Box 42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499" name="Text Box 43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500" name="Text Box 44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501" name="Text Box 45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502" name="Text Box 46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503" name="Text Box 47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3504" name="Text Box 23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76200</xdr:colOff>
      <xdr:row>48</xdr:row>
      <xdr:rowOff>0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19564350" y="3467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185</xdr:row>
      <xdr:rowOff>0</xdr:rowOff>
    </xdr:from>
    <xdr:to>
      <xdr:col>14</xdr:col>
      <xdr:colOff>76200</xdr:colOff>
      <xdr:row>185</xdr:row>
      <xdr:rowOff>304800</xdr:rowOff>
    </xdr:to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19564350" y="10477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118</xdr:row>
      <xdr:rowOff>304800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19564350" y="15735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194</xdr:row>
      <xdr:rowOff>0</xdr:rowOff>
    </xdr:from>
    <xdr:to>
      <xdr:col>14</xdr:col>
      <xdr:colOff>76200</xdr:colOff>
      <xdr:row>195</xdr:row>
      <xdr:rowOff>0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19564350" y="21431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115</xdr:row>
      <xdr:rowOff>304800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19564350" y="22307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76200</xdr:colOff>
      <xdr:row>166</xdr:row>
      <xdr:rowOff>0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19564350" y="22745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171</xdr:row>
      <xdr:rowOff>0</xdr:rowOff>
    </xdr:from>
    <xdr:to>
      <xdr:col>14</xdr:col>
      <xdr:colOff>76200</xdr:colOff>
      <xdr:row>172</xdr:row>
      <xdr:rowOff>0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19564350" y="14859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76200</xdr:colOff>
      <xdr:row>162</xdr:row>
      <xdr:rowOff>0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19564350" y="2152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192</xdr:row>
      <xdr:rowOff>0</xdr:rowOff>
    </xdr:from>
    <xdr:to>
      <xdr:col>14</xdr:col>
      <xdr:colOff>76200</xdr:colOff>
      <xdr:row>192</xdr:row>
      <xdr:rowOff>304800</xdr:rowOff>
    </xdr:to>
    <xdr:sp macro="" textlink="">
      <xdr:nvSpPr>
        <xdr:cNvPr id="3513" name="Text Box 23"/>
        <xdr:cNvSpPr txBox="1">
          <a:spLocks noChangeArrowheads="1"/>
        </xdr:cNvSpPr>
      </xdr:nvSpPr>
      <xdr:spPr bwMode="auto">
        <a:xfrm>
          <a:off x="19564350" y="2590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14" name="Text Box 24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15" name="Text Box 25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16" name="Text Box 26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17" name="Text Box 27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18" name="Text Box 28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19" name="Text Box 29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20" name="Text Box 30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21" name="Text Box 31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22" name="Text Box 32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23" name="Text Box 33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24" name="Text Box 34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25" name="Text Box 35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26" name="Text Box 36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27" name="Text Box 37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28" name="Text Box 38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29" name="Text Box 39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30" name="Text Box 40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31" name="Text Box 41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32" name="Text Box 42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33" name="Text Box 43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34" name="Text Box 44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182</xdr:row>
      <xdr:rowOff>0</xdr:rowOff>
    </xdr:from>
    <xdr:to>
      <xdr:col>14</xdr:col>
      <xdr:colOff>76200</xdr:colOff>
      <xdr:row>183</xdr:row>
      <xdr:rowOff>0</xdr:rowOff>
    </xdr:to>
    <xdr:sp macro="" textlink="">
      <xdr:nvSpPr>
        <xdr:cNvPr id="3535" name="Text Box 45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76200</xdr:colOff>
      <xdr:row>48</xdr:row>
      <xdr:rowOff>0</xdr:rowOff>
    </xdr:to>
    <xdr:sp macro="" textlink="">
      <xdr:nvSpPr>
        <xdr:cNvPr id="3536" name="Text Box 46"/>
        <xdr:cNvSpPr txBox="1">
          <a:spLocks noChangeArrowheads="1"/>
        </xdr:cNvSpPr>
      </xdr:nvSpPr>
      <xdr:spPr bwMode="auto">
        <a:xfrm>
          <a:off x="19564350" y="3467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187</xdr:row>
      <xdr:rowOff>0</xdr:rowOff>
    </xdr:from>
    <xdr:to>
      <xdr:col>14</xdr:col>
      <xdr:colOff>76200</xdr:colOff>
      <xdr:row>188</xdr:row>
      <xdr:rowOff>0</xdr:rowOff>
    </xdr:to>
    <xdr:sp macro="" textlink="">
      <xdr:nvSpPr>
        <xdr:cNvPr id="3537" name="Text Box 47"/>
        <xdr:cNvSpPr txBox="1">
          <a:spLocks noChangeArrowheads="1"/>
        </xdr:cNvSpPr>
      </xdr:nvSpPr>
      <xdr:spPr bwMode="auto">
        <a:xfrm>
          <a:off x="19564350" y="4343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76200</xdr:colOff>
      <xdr:row>48</xdr:row>
      <xdr:rowOff>0</xdr:rowOff>
    </xdr:to>
    <xdr:sp macro="" textlink="">
      <xdr:nvSpPr>
        <xdr:cNvPr id="3538" name="Text Box 23"/>
        <xdr:cNvSpPr txBox="1">
          <a:spLocks noChangeArrowheads="1"/>
        </xdr:cNvSpPr>
      </xdr:nvSpPr>
      <xdr:spPr bwMode="auto">
        <a:xfrm>
          <a:off x="19564350" y="3467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76200</xdr:colOff>
      <xdr:row>81</xdr:row>
      <xdr:rowOff>0</xdr:rowOff>
    </xdr:to>
    <xdr:sp macro="" textlink="">
      <xdr:nvSpPr>
        <xdr:cNvPr id="3539" name="Text Box 23"/>
        <xdr:cNvSpPr txBox="1">
          <a:spLocks noChangeArrowheads="1"/>
        </xdr:cNvSpPr>
      </xdr:nvSpPr>
      <xdr:spPr bwMode="auto">
        <a:xfrm>
          <a:off x="19564350" y="3028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76200</xdr:colOff>
      <xdr:row>138</xdr:row>
      <xdr:rowOff>0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19564350" y="12230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24</xdr:row>
      <xdr:rowOff>0</xdr:rowOff>
    </xdr:to>
    <xdr:sp macro="" textlink="">
      <xdr:nvSpPr>
        <xdr:cNvPr id="3541" name="Text Box 23"/>
        <xdr:cNvSpPr txBox="1">
          <a:spLocks noChangeArrowheads="1"/>
        </xdr:cNvSpPr>
      </xdr:nvSpPr>
      <xdr:spPr bwMode="auto">
        <a:xfrm>
          <a:off x="19564350" y="12668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42" name="Text Box 24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43" name="Text Box 25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44" name="Text Box 26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45" name="Text Box 27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46" name="Text Box 28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47" name="Text Box 29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48" name="Text Box 30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49" name="Text Box 31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50" name="Text Box 32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51" name="Text Box 33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52" name="Text Box 34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53" name="Text Box 35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54" name="Text Box 36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55" name="Text Box 37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56" name="Text Box 38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57" name="Text Box 39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58" name="Text Box 40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59" name="Text Box 41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60" name="Text Box 42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61" name="Text Box 43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62" name="Text Box 44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3563" name="Text Box 45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82</xdr:row>
      <xdr:rowOff>0</xdr:rowOff>
    </xdr:to>
    <xdr:sp macro="" textlink="">
      <xdr:nvSpPr>
        <xdr:cNvPr id="3564" name="Text Box 46"/>
        <xdr:cNvSpPr txBox="1">
          <a:spLocks noChangeArrowheads="1"/>
        </xdr:cNvSpPr>
      </xdr:nvSpPr>
      <xdr:spPr bwMode="auto">
        <a:xfrm>
          <a:off x="19564350" y="13106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83</xdr:row>
      <xdr:rowOff>0</xdr:rowOff>
    </xdr:to>
    <xdr:sp macro="" textlink="">
      <xdr:nvSpPr>
        <xdr:cNvPr id="3565" name="Text Box 47"/>
        <xdr:cNvSpPr txBox="1">
          <a:spLocks noChangeArrowheads="1"/>
        </xdr:cNvSpPr>
      </xdr:nvSpPr>
      <xdr:spPr bwMode="auto">
        <a:xfrm>
          <a:off x="19564350" y="13544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82</xdr:row>
      <xdr:rowOff>0</xdr:rowOff>
    </xdr:to>
    <xdr:sp macro="" textlink="">
      <xdr:nvSpPr>
        <xdr:cNvPr id="3566" name="Text Box 23"/>
        <xdr:cNvSpPr txBox="1">
          <a:spLocks noChangeArrowheads="1"/>
        </xdr:cNvSpPr>
      </xdr:nvSpPr>
      <xdr:spPr bwMode="auto">
        <a:xfrm>
          <a:off x="19564350" y="13106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68" name="Text Box 2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69" name="Text Box 24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70" name="Text Box 25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71" name="Text Box 26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72" name="Text Box 27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73" name="Text Box 28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74" name="Text Box 29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75" name="Text Box 30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76" name="Text Box 31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77" name="Text Box 32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78" name="Text Box 3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79" name="Text Box 34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80" name="Text Box 35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81" name="Text Box 36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82" name="Text Box 37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83" name="Text Box 38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84" name="Text Box 39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85" name="Text Box 40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86" name="Text Box 41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87" name="Text Box 42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88" name="Text Box 4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89" name="Text Box 44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90" name="Text Box 45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91" name="Text Box 46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92" name="Text Box 47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84</xdr:row>
      <xdr:rowOff>0</xdr:rowOff>
    </xdr:to>
    <xdr:sp macro="" textlink="">
      <xdr:nvSpPr>
        <xdr:cNvPr id="3593" name="Text Box 2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595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596" name="Text Box 2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597" name="Text Box 2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598" name="Text Box 2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599" name="Text Box 2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00" name="Text Box 2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01" name="Text Box 2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02" name="Text Box 3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03" name="Text Box 3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04" name="Text Box 3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05" name="Text Box 3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06" name="Text Box 3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07" name="Text Box 3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08" name="Text Box 3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09" name="Text Box 3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10" name="Text Box 3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11" name="Text Box 3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12" name="Text Box 4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13" name="Text Box 4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14" name="Text Box 4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15" name="Text Box 4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16" name="Text Box 4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17" name="Text Box 4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18" name="Text Box 4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19" name="Text Box 4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76200</xdr:colOff>
      <xdr:row>53</xdr:row>
      <xdr:rowOff>0</xdr:rowOff>
    </xdr:to>
    <xdr:sp macro="" textlink="">
      <xdr:nvSpPr>
        <xdr:cNvPr id="3620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22" name="Text Box 2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23" name="Text Box 24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24" name="Text Box 25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25" name="Text Box 26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26" name="Text Box 27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27" name="Text Box 28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28" name="Text Box 29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29" name="Text Box 30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30" name="Text Box 31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31" name="Text Box 32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32" name="Text Box 3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33" name="Text Box 34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34" name="Text Box 35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35" name="Text Box 36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36" name="Text Box 37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37" name="Text Box 38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38" name="Text Box 39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39" name="Text Box 40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40" name="Text Box 41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41" name="Text Box 42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42" name="Text Box 4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43" name="Text Box 44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44" name="Text Box 45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45" name="Text Box 46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46" name="Text Box 47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75</xdr:row>
      <xdr:rowOff>304800</xdr:rowOff>
    </xdr:to>
    <xdr:sp macro="" textlink="">
      <xdr:nvSpPr>
        <xdr:cNvPr id="3647" name="Text Box 2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49" name="Text Box 2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50" name="Text Box 24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51" name="Text Box 25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52" name="Text Box 26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53" name="Text Box 27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54" name="Text Box 28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55" name="Text Box 29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56" name="Text Box 30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57" name="Text Box 31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58" name="Text Box 32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59" name="Text Box 3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60" name="Text Box 34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61" name="Text Box 35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62" name="Text Box 36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63" name="Text Box 37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64" name="Text Box 38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65" name="Text Box 39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66" name="Text Box 40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67" name="Text Box 41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68" name="Text Box 42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69" name="Text Box 4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70" name="Text Box 44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71" name="Text Box 45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72" name="Text Box 46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73" name="Text Box 47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29</xdr:row>
      <xdr:rowOff>0</xdr:rowOff>
    </xdr:to>
    <xdr:sp macro="" textlink="">
      <xdr:nvSpPr>
        <xdr:cNvPr id="3674" name="Text Box 2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76" name="Text Box 2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77" name="Text Box 24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78" name="Text Box 25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79" name="Text Box 26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80" name="Text Box 27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81" name="Text Box 28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82" name="Text Box 29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83" name="Text Box 30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84" name="Text Box 31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85" name="Text Box 32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86" name="Text Box 3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87" name="Text Box 34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88" name="Text Box 35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89" name="Text Box 36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90" name="Text Box 37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91" name="Text Box 38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92" name="Text Box 39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93" name="Text Box 40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94" name="Text Box 41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95" name="Text Box 42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96" name="Text Box 4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97" name="Text Box 44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98" name="Text Box 45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699" name="Text Box 46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700" name="Text Box 47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198</xdr:row>
      <xdr:rowOff>0</xdr:rowOff>
    </xdr:from>
    <xdr:to>
      <xdr:col>14</xdr:col>
      <xdr:colOff>76200</xdr:colOff>
      <xdr:row>199</xdr:row>
      <xdr:rowOff>0</xdr:rowOff>
    </xdr:to>
    <xdr:sp macro="" textlink="">
      <xdr:nvSpPr>
        <xdr:cNvPr id="3701" name="Text Box 2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03" name="Text Box 2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04" name="Text Box 2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05" name="Text Box 2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06" name="Text Box 2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07" name="Text Box 2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08" name="Text Box 28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09" name="Text Box 29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10" name="Text Box 30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11" name="Text Box 3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12" name="Text Box 32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13" name="Text Box 3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14" name="Text Box 3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15" name="Text Box 3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16" name="Text Box 3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17" name="Text Box 3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18" name="Text Box 38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19" name="Text Box 39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20" name="Text Box 40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21" name="Text Box 4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22" name="Text Box 42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23" name="Text Box 4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24" name="Text Box 4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25" name="Text Box 4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26" name="Text Box 4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27" name="Text Box 4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76200</xdr:colOff>
      <xdr:row>30</xdr:row>
      <xdr:rowOff>0</xdr:rowOff>
    </xdr:to>
    <xdr:sp macro="" textlink="">
      <xdr:nvSpPr>
        <xdr:cNvPr id="3728" name="Text Box 2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30" name="Text Box 2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31" name="Text Box 2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32" name="Text Box 2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33" name="Text Box 2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34" name="Text Box 2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35" name="Text Box 28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36" name="Text Box 29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37" name="Text Box 30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38" name="Text Box 3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39" name="Text Box 32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40" name="Text Box 3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41" name="Text Box 3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42" name="Text Box 3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43" name="Text Box 3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44" name="Text Box 3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45" name="Text Box 38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46" name="Text Box 39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47" name="Text Box 40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48" name="Text Box 4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49" name="Text Box 42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50" name="Text Box 4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51" name="Text Box 4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52" name="Text Box 4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53" name="Text Box 4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54" name="Text Box 4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76</xdr:row>
      <xdr:rowOff>304800</xdr:rowOff>
    </xdr:to>
    <xdr:sp macro="" textlink="">
      <xdr:nvSpPr>
        <xdr:cNvPr id="3755" name="Text Box 2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57" name="Text Box 2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58" name="Text Box 24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59" name="Text Box 25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60" name="Text Box 26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61" name="Text Box 27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62" name="Text Box 28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63" name="Text Box 29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64" name="Text Box 30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65" name="Text Box 31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66" name="Text Box 32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67" name="Text Box 3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68" name="Text Box 34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69" name="Text Box 35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70" name="Text Box 36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71" name="Text Box 37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72" name="Text Box 38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73" name="Text Box 39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74" name="Text Box 40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75" name="Text Box 41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76" name="Text Box 42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77" name="Text Box 4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78" name="Text Box 44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79" name="Text Box 45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80" name="Text Box 46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81" name="Text Box 47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76200</xdr:colOff>
      <xdr:row>18</xdr:row>
      <xdr:rowOff>0</xdr:rowOff>
    </xdr:to>
    <xdr:sp macro="" textlink="">
      <xdr:nvSpPr>
        <xdr:cNvPr id="3782" name="Text Box 2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784" name="Text Box 2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785" name="Text Box 24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786" name="Text Box 25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787" name="Text Box 26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788" name="Text Box 27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789" name="Text Box 28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790" name="Text Box 29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791" name="Text Box 30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792" name="Text Box 31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793" name="Text Box 32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794" name="Text Box 3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795" name="Text Box 34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796" name="Text Box 35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797" name="Text Box 36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798" name="Text Box 37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799" name="Text Box 38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800" name="Text Box 39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801" name="Text Box 40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802" name="Text Box 41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803" name="Text Box 42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804" name="Text Box 4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805" name="Text Box 44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806" name="Text Box 45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807" name="Text Box 46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808" name="Text Box 47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76200</xdr:colOff>
      <xdr:row>19</xdr:row>
      <xdr:rowOff>0</xdr:rowOff>
    </xdr:to>
    <xdr:sp macro="" textlink="">
      <xdr:nvSpPr>
        <xdr:cNvPr id="3809" name="Text Box 2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11" name="Text Box 2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12" name="Text Box 24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13" name="Text Box 25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14" name="Text Box 26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15" name="Text Box 27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16" name="Text Box 28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17" name="Text Box 29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18" name="Text Box 30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19" name="Text Box 31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20" name="Text Box 32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21" name="Text Box 3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22" name="Text Box 34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23" name="Text Box 35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24" name="Text Box 36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25" name="Text Box 37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26" name="Text Box 38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27" name="Text Box 39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28" name="Text Box 40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29" name="Text Box 41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30" name="Text Box 42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31" name="Text Box 4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32" name="Text Box 44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33" name="Text Box 45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34" name="Text Box 46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35" name="Text Box 47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76200</xdr:colOff>
      <xdr:row>19</xdr:row>
      <xdr:rowOff>304800</xdr:rowOff>
    </xdr:to>
    <xdr:sp macro="" textlink="">
      <xdr:nvSpPr>
        <xdr:cNvPr id="3836" name="Text Box 2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38" name="Text Box 23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39" name="Text Box 24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40" name="Text Box 25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41" name="Text Box 26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42" name="Text Box 27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43" name="Text Box 28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44" name="Text Box 29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45" name="Text Box 30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46" name="Text Box 31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47" name="Text Box 32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48" name="Text Box 33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49" name="Text Box 34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50" name="Text Box 35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51" name="Text Box 36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52" name="Text Box 37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53" name="Text Box 38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54" name="Text Box 39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55" name="Text Box 40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56" name="Text Box 41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57" name="Text Box 42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58" name="Text Box 43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59" name="Text Box 44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60" name="Text Box 45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61" name="Text Box 46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62" name="Text Box 47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76200</xdr:colOff>
      <xdr:row>21</xdr:row>
      <xdr:rowOff>0</xdr:rowOff>
    </xdr:to>
    <xdr:sp macro="" textlink="">
      <xdr:nvSpPr>
        <xdr:cNvPr id="3863" name="Text Box 23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65" name="Text Box 23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66" name="Text Box 24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67" name="Text Box 25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68" name="Text Box 26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69" name="Text Box 27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70" name="Text Box 28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71" name="Text Box 29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72" name="Text Box 30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73" name="Text Box 31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74" name="Text Box 32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75" name="Text Box 33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76" name="Text Box 34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77" name="Text Box 35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78" name="Text Box 36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79" name="Text Box 37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80" name="Text Box 38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81" name="Text Box 39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82" name="Text Box 40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83" name="Text Box 41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84" name="Text Box 42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85" name="Text Box 43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86" name="Text Box 44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87" name="Text Box 45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88" name="Text Box 46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89" name="Text Box 47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76200</xdr:colOff>
      <xdr:row>22</xdr:row>
      <xdr:rowOff>0</xdr:rowOff>
    </xdr:to>
    <xdr:sp macro="" textlink="">
      <xdr:nvSpPr>
        <xdr:cNvPr id="3890" name="Text Box 23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892" name="Text Box 23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893" name="Text Box 24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894" name="Text Box 25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895" name="Text Box 26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896" name="Text Box 27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897" name="Text Box 28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898" name="Text Box 29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899" name="Text Box 30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900" name="Text Box 31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901" name="Text Box 32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902" name="Text Box 33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903" name="Text Box 34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904" name="Text Box 35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905" name="Text Box 36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906" name="Text Box 37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907" name="Text Box 38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908" name="Text Box 39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909" name="Text Box 40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910" name="Text Box 41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911" name="Text Box 42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912" name="Text Box 43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913" name="Text Box 44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914" name="Text Box 45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915" name="Text Box 46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916" name="Text Box 47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173</xdr:row>
      <xdr:rowOff>0</xdr:rowOff>
    </xdr:from>
    <xdr:to>
      <xdr:col>14</xdr:col>
      <xdr:colOff>76200</xdr:colOff>
      <xdr:row>173</xdr:row>
      <xdr:rowOff>304800</xdr:rowOff>
    </xdr:to>
    <xdr:sp macro="" textlink="">
      <xdr:nvSpPr>
        <xdr:cNvPr id="3917" name="Text Box 23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19" name="Text Box 23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20" name="Text Box 24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21" name="Text Box 25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22" name="Text Box 26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23" name="Text Box 27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24" name="Text Box 28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25" name="Text Box 29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26" name="Text Box 30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27" name="Text Box 31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28" name="Text Box 32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29" name="Text Box 33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30" name="Text Box 34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31" name="Text Box 35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32" name="Text Box 36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33" name="Text Box 37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34" name="Text Box 38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35" name="Text Box 39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36" name="Text Box 40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37" name="Text Box 41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38" name="Text Box 42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39" name="Text Box 43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40" name="Text Box 44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41" name="Text Box 45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42" name="Text Box 46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43" name="Text Box 47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76200</xdr:colOff>
      <xdr:row>175</xdr:row>
      <xdr:rowOff>0</xdr:rowOff>
    </xdr:to>
    <xdr:sp macro="" textlink="">
      <xdr:nvSpPr>
        <xdr:cNvPr id="3944" name="Text Box 23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46" name="Text Box 23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47" name="Text Box 24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48" name="Text Box 25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49" name="Text Box 26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50" name="Text Box 27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51" name="Text Box 28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52" name="Text Box 29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53" name="Text Box 30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54" name="Text Box 31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55" name="Text Box 32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56" name="Text Box 33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57" name="Text Box 34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58" name="Text Box 35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59" name="Text Box 36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60" name="Text Box 37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61" name="Text Box 38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62" name="Text Box 39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63" name="Text Box 40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64" name="Text Box 41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65" name="Text Box 42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66" name="Text Box 43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67" name="Text Box 44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68" name="Text Box 45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69" name="Text Box 46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70" name="Text Box 47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76200</xdr:colOff>
      <xdr:row>151</xdr:row>
      <xdr:rowOff>0</xdr:rowOff>
    </xdr:to>
    <xdr:sp macro="" textlink="">
      <xdr:nvSpPr>
        <xdr:cNvPr id="3971" name="Text Box 23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73" name="Text Box 23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74" name="Text Box 24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75" name="Text Box 25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76" name="Text Box 26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77" name="Text Box 27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78" name="Text Box 28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79" name="Text Box 29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80" name="Text Box 30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81" name="Text Box 31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82" name="Text Box 32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83" name="Text Box 33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84" name="Text Box 34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85" name="Text Box 35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86" name="Text Box 36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87" name="Text Box 37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88" name="Text Box 38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89" name="Text Box 39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90" name="Text Box 40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91" name="Text Box 41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92" name="Text Box 42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93" name="Text Box 43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94" name="Text Box 44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95" name="Text Box 45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96" name="Text Box 46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97" name="Text Box 47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14</xdr:col>
      <xdr:colOff>76200</xdr:colOff>
      <xdr:row>151</xdr:row>
      <xdr:rowOff>304800</xdr:rowOff>
    </xdr:to>
    <xdr:sp macro="" textlink="">
      <xdr:nvSpPr>
        <xdr:cNvPr id="3998" name="Text Box 23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00" name="Text Box 23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01" name="Text Box 24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02" name="Text Box 25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03" name="Text Box 26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04" name="Text Box 27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05" name="Text Box 28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06" name="Text Box 29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07" name="Text Box 30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08" name="Text Box 31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09" name="Text Box 32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10" name="Text Box 33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11" name="Text Box 34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12" name="Text Box 35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13" name="Text Box 36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14" name="Text Box 37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15" name="Text Box 38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16" name="Text Box 39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17" name="Text Box 40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18" name="Text Box 41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19" name="Text Box 42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20" name="Text Box 43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21" name="Text Box 44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22" name="Text Box 45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23" name="Text Box 46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24" name="Text Box 47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207</xdr:row>
      <xdr:rowOff>0</xdr:rowOff>
    </xdr:from>
    <xdr:to>
      <xdr:col>14</xdr:col>
      <xdr:colOff>76200</xdr:colOff>
      <xdr:row>208</xdr:row>
      <xdr:rowOff>0</xdr:rowOff>
    </xdr:to>
    <xdr:sp macro="" textlink="">
      <xdr:nvSpPr>
        <xdr:cNvPr id="4025" name="Text Box 23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27" name="Text Box 23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28" name="Text Box 24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29" name="Text Box 25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30" name="Text Box 26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31" name="Text Box 27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32" name="Text Box 28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33" name="Text Box 29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34" name="Text Box 30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35" name="Text Box 31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36" name="Text Box 32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37" name="Text Box 33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38" name="Text Box 34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39" name="Text Box 35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40" name="Text Box 36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41" name="Text Box 37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42" name="Text Box 38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43" name="Text Box 39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44" name="Text Box 40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45" name="Text Box 41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46" name="Text Box 42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47" name="Text Box 43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48" name="Text Box 44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49" name="Text Box 45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50" name="Text Box 46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51" name="Text Box 47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31</xdr:row>
      <xdr:rowOff>0</xdr:rowOff>
    </xdr:to>
    <xdr:sp macro="" textlink="">
      <xdr:nvSpPr>
        <xdr:cNvPr id="4052" name="Text Box 23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54" name="Text Box 23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55" name="Text Box 24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56" name="Text Box 25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57" name="Text Box 26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58" name="Text Box 27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59" name="Text Box 28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60" name="Text Box 29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61" name="Text Box 30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62" name="Text Box 31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63" name="Text Box 32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64" name="Text Box 33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65" name="Text Box 34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66" name="Text Box 35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67" name="Text Box 36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68" name="Text Box 37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69" name="Text Box 38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70" name="Text Box 39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71" name="Text Box 40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72" name="Text Box 41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73" name="Text Box 42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74" name="Text Box 43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75" name="Text Box 44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76" name="Text Box 45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77" name="Text Box 46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78" name="Text Box 47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31</xdr:row>
      <xdr:rowOff>304800</xdr:rowOff>
    </xdr:to>
    <xdr:sp macro="" textlink="">
      <xdr:nvSpPr>
        <xdr:cNvPr id="4079" name="Text Box 23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81" name="Text Box 23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82" name="Text Box 24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83" name="Text Box 25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84" name="Text Box 26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85" name="Text Box 27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86" name="Text Box 28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87" name="Text Box 29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88" name="Text Box 30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89" name="Text Box 31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90" name="Text Box 32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91" name="Text Box 33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92" name="Text Box 34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93" name="Text Box 35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94" name="Text Box 36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95" name="Text Box 37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96" name="Text Box 38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97" name="Text Box 39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98" name="Text Box 40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099" name="Text Box 41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100" name="Text Box 42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101" name="Text Box 43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102" name="Text Box 44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103" name="Text Box 45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104" name="Text Box 46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105" name="Text Box 47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33</xdr:row>
      <xdr:rowOff>0</xdr:rowOff>
    </xdr:to>
    <xdr:sp macro="" textlink="">
      <xdr:nvSpPr>
        <xdr:cNvPr id="4106" name="Text Box 23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08" name="Text Box 2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09" name="Text Box 24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10" name="Text Box 25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11" name="Text Box 26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12" name="Text Box 27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13" name="Text Box 28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14" name="Text Box 29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15" name="Text Box 30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16" name="Text Box 31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17" name="Text Box 32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18" name="Text Box 3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19" name="Text Box 34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20" name="Text Box 35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21" name="Text Box 36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22" name="Text Box 37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23" name="Text Box 38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24" name="Text Box 39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25" name="Text Box 40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26" name="Text Box 41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27" name="Text Box 42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28" name="Text Box 4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29" name="Text Box 44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30" name="Text Box 45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31" name="Text Box 46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132" name="Text Box 47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34" name="Text Box 2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35" name="Text Box 24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36" name="Text Box 25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37" name="Text Box 26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38" name="Text Box 27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39" name="Text Box 28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40" name="Text Box 29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41" name="Text Box 30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42" name="Text Box 31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43" name="Text Box 32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44" name="Text Box 3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45" name="Text Box 34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46" name="Text Box 35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47" name="Text Box 36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48" name="Text Box 37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49" name="Text Box 38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50" name="Text Box 39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51" name="Text Box 40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52" name="Text Box 41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53" name="Text Box 42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54" name="Text Box 4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55" name="Text Box 44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56" name="Text Box 45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57" name="Text Box 46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58" name="Text Box 47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76200</xdr:colOff>
      <xdr:row>141</xdr:row>
      <xdr:rowOff>0</xdr:rowOff>
    </xdr:to>
    <xdr:sp macro="" textlink="">
      <xdr:nvSpPr>
        <xdr:cNvPr id="4159" name="Text Box 2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61" name="Text Box 2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62" name="Text Box 24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63" name="Text Box 25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64" name="Text Box 26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65" name="Text Box 27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66" name="Text Box 28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67" name="Text Box 29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68" name="Text Box 30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69" name="Text Box 31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70" name="Text Box 32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71" name="Text Box 3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72" name="Text Box 34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73" name="Text Box 35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74" name="Text Box 36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75" name="Text Box 37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76" name="Text Box 38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77" name="Text Box 39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78" name="Text Box 40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79" name="Text Box 41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80" name="Text Box 42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81" name="Text Box 4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82" name="Text Box 44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83" name="Text Box 45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84" name="Text Box 46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85" name="Text Box 47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14</xdr:col>
      <xdr:colOff>76200</xdr:colOff>
      <xdr:row>209</xdr:row>
      <xdr:rowOff>304800</xdr:rowOff>
    </xdr:to>
    <xdr:sp macro="" textlink="">
      <xdr:nvSpPr>
        <xdr:cNvPr id="4186" name="Text Box 2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188" name="Text Box 2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189" name="Text Box 24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190" name="Text Box 25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191" name="Text Box 26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192" name="Text Box 27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193" name="Text Box 28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194" name="Text Box 29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195" name="Text Box 30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196" name="Text Box 31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197" name="Text Box 32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198" name="Text Box 3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199" name="Text Box 34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200" name="Text Box 35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201" name="Text Box 36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202" name="Text Box 37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203" name="Text Box 38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204" name="Text Box 39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205" name="Text Box 40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206" name="Text Box 41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207" name="Text Box 42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208" name="Text Box 4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209" name="Text Box 44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210" name="Text Box 45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211" name="Text Box 46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212" name="Text Box 47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76200</xdr:colOff>
      <xdr:row>196</xdr:row>
      <xdr:rowOff>0</xdr:rowOff>
    </xdr:to>
    <xdr:sp macro="" textlink="">
      <xdr:nvSpPr>
        <xdr:cNvPr id="4213" name="Text Box 2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15" name="Text Box 2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16" name="Text Box 24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17" name="Text Box 25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18" name="Text Box 26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19" name="Text Box 27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20" name="Text Box 28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21" name="Text Box 29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22" name="Text Box 30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23" name="Text Box 31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24" name="Text Box 32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25" name="Text Box 3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26" name="Text Box 34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27" name="Text Box 35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28" name="Text Box 36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29" name="Text Box 37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30" name="Text Box 38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31" name="Text Box 39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32" name="Text Box 40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33" name="Text Box 41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34" name="Text Box 42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35" name="Text Box 4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36" name="Text Box 44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37" name="Text Box 45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38" name="Text Box 46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39" name="Text Box 47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109</xdr:row>
      <xdr:rowOff>0</xdr:rowOff>
    </xdr:to>
    <xdr:sp macro="" textlink="">
      <xdr:nvSpPr>
        <xdr:cNvPr id="4240" name="Text Box 2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42" name="Text Box 2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43" name="Text Box 2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44" name="Text Box 2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45" name="Text Box 2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46" name="Text Box 2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47" name="Text Box 28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48" name="Text Box 29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49" name="Text Box 30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50" name="Text Box 3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51" name="Text Box 32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52" name="Text Box 3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53" name="Text Box 3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54" name="Text Box 3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55" name="Text Box 3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56" name="Text Box 3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57" name="Text Box 38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58" name="Text Box 39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59" name="Text Box 40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60" name="Text Box 4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61" name="Text Box 42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62" name="Text Box 4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63" name="Text Box 4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64" name="Text Box 4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65" name="Text Box 4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66" name="Text Box 4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67" name="Text Box 2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69" name="Text Box 2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70" name="Text Box 2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71" name="Text Box 2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72" name="Text Box 2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73" name="Text Box 2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74" name="Text Box 28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75" name="Text Box 29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76" name="Text Box 30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77" name="Text Box 3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78" name="Text Box 32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79" name="Text Box 3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80" name="Text Box 3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81" name="Text Box 3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82" name="Text Box 3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83" name="Text Box 3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84" name="Text Box 38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85" name="Text Box 39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86" name="Text Box 40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87" name="Text Box 4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88" name="Text Box 42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89" name="Text Box 4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90" name="Text Box 4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91" name="Text Box 4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92" name="Text Box 4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93" name="Text Box 4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135</xdr:row>
      <xdr:rowOff>0</xdr:rowOff>
    </xdr:to>
    <xdr:sp macro="" textlink="">
      <xdr:nvSpPr>
        <xdr:cNvPr id="4294" name="Text Box 2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296" name="Text Box 2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297" name="Text Box 24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298" name="Text Box 25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299" name="Text Box 26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00" name="Text Box 27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01" name="Text Box 28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02" name="Text Box 29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03" name="Text Box 30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04" name="Text Box 31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05" name="Text Box 32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06" name="Text Box 3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07" name="Text Box 34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08" name="Text Box 35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09" name="Text Box 36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10" name="Text Box 37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11" name="Text Box 38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12" name="Text Box 39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13" name="Text Box 40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14" name="Text Box 41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15" name="Text Box 42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16" name="Text Box 4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17" name="Text Box 44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18" name="Text Box 45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19" name="Text Box 46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20" name="Text Box 47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14</xdr:col>
      <xdr:colOff>76200</xdr:colOff>
      <xdr:row>176</xdr:row>
      <xdr:rowOff>0</xdr:rowOff>
    </xdr:to>
    <xdr:sp macro="" textlink="">
      <xdr:nvSpPr>
        <xdr:cNvPr id="4321" name="Text Box 2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23" name="Text Box 2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24" name="Text Box 24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25" name="Text Box 25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26" name="Text Box 26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27" name="Text Box 27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28" name="Text Box 28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29" name="Text Box 29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30" name="Text Box 30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31" name="Text Box 31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32" name="Text Box 32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33" name="Text Box 3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34" name="Text Box 34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35" name="Text Box 35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36" name="Text Box 36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37" name="Text Box 37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38" name="Text Box 38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39" name="Text Box 39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40" name="Text Box 40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41" name="Text Box 41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42" name="Text Box 42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43" name="Text Box 4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44" name="Text Box 44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45" name="Text Box 45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46" name="Text Box 46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47" name="Text Box 47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76200</xdr:colOff>
      <xdr:row>176</xdr:row>
      <xdr:rowOff>304800</xdr:rowOff>
    </xdr:to>
    <xdr:sp macro="" textlink="">
      <xdr:nvSpPr>
        <xdr:cNvPr id="4348" name="Text Box 2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50" name="Text Box 2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51" name="Text Box 24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52" name="Text Box 25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53" name="Text Box 26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54" name="Text Box 27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55" name="Text Box 28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56" name="Text Box 29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57" name="Text Box 30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58" name="Text Box 31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59" name="Text Box 32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60" name="Text Box 3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61" name="Text Box 34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62" name="Text Box 35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63" name="Text Box 36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64" name="Text Box 37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65" name="Text Box 38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66" name="Text Box 39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67" name="Text Box 40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68" name="Text Box 41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69" name="Text Box 42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70" name="Text Box 4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71" name="Text Box 44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72" name="Text Box 45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73" name="Text Box 46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74" name="Text Box 47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76200</xdr:colOff>
      <xdr:row>69</xdr:row>
      <xdr:rowOff>0</xdr:rowOff>
    </xdr:to>
    <xdr:sp macro="" textlink="">
      <xdr:nvSpPr>
        <xdr:cNvPr id="4375" name="Text Box 2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77" name="Text Box 23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78" name="Text Box 24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79" name="Text Box 25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80" name="Text Box 26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81" name="Text Box 27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82" name="Text Box 28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83" name="Text Box 29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84" name="Text Box 30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85" name="Text Box 31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86" name="Text Box 32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87" name="Text Box 33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88" name="Text Box 34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89" name="Text Box 35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90" name="Text Box 36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91" name="Text Box 37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92" name="Text Box 38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93" name="Text Box 39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94" name="Text Box 40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95" name="Text Box 41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96" name="Text Box 42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97" name="Text Box 43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98" name="Text Box 44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399" name="Text Box 45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400" name="Text Box 46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401" name="Text Box 47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14</xdr:col>
      <xdr:colOff>76200</xdr:colOff>
      <xdr:row>178</xdr:row>
      <xdr:rowOff>0</xdr:rowOff>
    </xdr:to>
    <xdr:sp macro="" textlink="">
      <xdr:nvSpPr>
        <xdr:cNvPr id="4402" name="Text Box 23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04" name="Text Box 23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05" name="Text Box 24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06" name="Text Box 25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07" name="Text Box 26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08" name="Text Box 27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09" name="Text Box 28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10" name="Text Box 29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11" name="Text Box 30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12" name="Text Box 31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13" name="Text Box 32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14" name="Text Box 33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15" name="Text Box 34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16" name="Text Box 35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17" name="Text Box 36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18" name="Text Box 37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19" name="Text Box 38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20" name="Text Box 39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21" name="Text Box 40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22" name="Text Box 41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23" name="Text Box 42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24" name="Text Box 43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25" name="Text Box 44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26" name="Text Box 45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27" name="Text Box 46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28" name="Text Box 47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178</xdr:row>
      <xdr:rowOff>0</xdr:rowOff>
    </xdr:from>
    <xdr:to>
      <xdr:col>14</xdr:col>
      <xdr:colOff>76200</xdr:colOff>
      <xdr:row>178</xdr:row>
      <xdr:rowOff>304800</xdr:rowOff>
    </xdr:to>
    <xdr:sp macro="" textlink="">
      <xdr:nvSpPr>
        <xdr:cNvPr id="4429" name="Text Box 23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31" name="Text Box 23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32" name="Text Box 24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33" name="Text Box 25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34" name="Text Box 26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35" name="Text Box 27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36" name="Text Box 28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37" name="Text Box 29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38" name="Text Box 30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39" name="Text Box 31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40" name="Text Box 32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41" name="Text Box 33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42" name="Text Box 34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43" name="Text Box 35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44" name="Text Box 36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45" name="Text Box 37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46" name="Text Box 38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47" name="Text Box 39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48" name="Text Box 40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49" name="Text Box 41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50" name="Text Box 42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51" name="Text Box 43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52" name="Text Box 44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53" name="Text Box 45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54" name="Text Box 46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55" name="Text Box 47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92</xdr:row>
      <xdr:rowOff>0</xdr:rowOff>
    </xdr:to>
    <xdr:sp macro="" textlink="">
      <xdr:nvSpPr>
        <xdr:cNvPr id="4456" name="Text Box 23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58" name="Text Box 23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59" name="Text Box 24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60" name="Text Box 25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61" name="Text Box 26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62" name="Text Box 27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63" name="Text Box 28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64" name="Text Box 29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65" name="Text Box 30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66" name="Text Box 31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67" name="Text Box 32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68" name="Text Box 33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69" name="Text Box 34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70" name="Text Box 35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71" name="Text Box 36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72" name="Text Box 37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73" name="Text Box 38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74" name="Text Box 39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75" name="Text Box 40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76" name="Text Box 41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77" name="Text Box 42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78" name="Text Box 43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79" name="Text Box 44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80" name="Text Box 45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81" name="Text Box 46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82" name="Text Box 47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63</xdr:row>
      <xdr:rowOff>0</xdr:rowOff>
    </xdr:to>
    <xdr:sp macro="" textlink="">
      <xdr:nvSpPr>
        <xdr:cNvPr id="4483" name="Text Box 23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485" name="Text Box 23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486" name="Text Box 24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487" name="Text Box 25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488" name="Text Box 26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489" name="Text Box 27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490" name="Text Box 28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491" name="Text Box 29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492" name="Text Box 30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493" name="Text Box 31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494" name="Text Box 32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495" name="Text Box 33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496" name="Text Box 34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497" name="Text Box 35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498" name="Text Box 36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499" name="Text Box 37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500" name="Text Box 38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501" name="Text Box 39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502" name="Text Box 40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503" name="Text Box 41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504" name="Text Box 42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505" name="Text Box 43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506" name="Text Box 44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507" name="Text Box 45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508" name="Text Box 46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509" name="Text Box 47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92</xdr:row>
      <xdr:rowOff>304800</xdr:rowOff>
    </xdr:to>
    <xdr:sp macro="" textlink="">
      <xdr:nvSpPr>
        <xdr:cNvPr id="4510" name="Text Box 23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12" name="Text Box 23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13" name="Text Box 24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14" name="Text Box 25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15" name="Text Box 26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16" name="Text Box 27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17" name="Text Box 28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18" name="Text Box 29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19" name="Text Box 30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20" name="Text Box 31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21" name="Text Box 32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22" name="Text Box 33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23" name="Text Box 34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24" name="Text Box 35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25" name="Text Box 36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26" name="Text Box 37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27" name="Text Box 38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28" name="Text Box 39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29" name="Text Box 40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30" name="Text Box 41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31" name="Text Box 42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32" name="Text Box 43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33" name="Text Box 44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34" name="Text Box 45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35" name="Text Box 46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36" name="Text Box 47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94</xdr:row>
      <xdr:rowOff>0</xdr:rowOff>
    </xdr:to>
    <xdr:sp macro="" textlink="">
      <xdr:nvSpPr>
        <xdr:cNvPr id="4537" name="Text Box 23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39" name="Text Box 23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40" name="Text Box 24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41" name="Text Box 25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42" name="Text Box 26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43" name="Text Box 27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44" name="Text Box 28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45" name="Text Box 29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46" name="Text Box 30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47" name="Text Box 31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48" name="Text Box 32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49" name="Text Box 33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50" name="Text Box 34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51" name="Text Box 35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52" name="Text Box 36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53" name="Text Box 37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54" name="Text Box 38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55" name="Text Box 39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56" name="Text Box 40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57" name="Text Box 41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58" name="Text Box 42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59" name="Text Box 43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60" name="Text Box 44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61" name="Text Box 45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62" name="Text Box 46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63" name="Text Box 47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564" name="Text Box 23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66" name="Text Box 23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67" name="Text Box 24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68" name="Text Box 25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69" name="Text Box 26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70" name="Text Box 27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71" name="Text Box 28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72" name="Text Box 29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73" name="Text Box 30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74" name="Text Box 31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75" name="Text Box 32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76" name="Text Box 33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77" name="Text Box 34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78" name="Text Box 35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79" name="Text Box 36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80" name="Text Box 37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81" name="Text Box 38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82" name="Text Box 39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83" name="Text Box 40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84" name="Text Box 41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85" name="Text Box 42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86" name="Text Box 43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87" name="Text Box 44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88" name="Text Box 45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89" name="Text Box 46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90" name="Text Box 47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25</xdr:row>
      <xdr:rowOff>304800</xdr:rowOff>
    </xdr:to>
    <xdr:sp macro="" textlink="">
      <xdr:nvSpPr>
        <xdr:cNvPr id="4591" name="Text Box 23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593" name="Text Box 23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594" name="Text Box 24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595" name="Text Box 25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596" name="Text Box 26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597" name="Text Box 27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598" name="Text Box 28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599" name="Text Box 29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600" name="Text Box 30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601" name="Text Box 31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602" name="Text Box 32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603" name="Text Box 33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604" name="Text Box 34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605" name="Text Box 35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606" name="Text Box 36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607" name="Text Box 37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608" name="Text Box 38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609" name="Text Box 39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610" name="Text Box 40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611" name="Text Box 41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612" name="Text Box 42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613" name="Text Box 43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614" name="Text Box 44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615" name="Text Box 45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616" name="Text Box 46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617" name="Text Box 47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76200</xdr:colOff>
      <xdr:row>98</xdr:row>
      <xdr:rowOff>0</xdr:rowOff>
    </xdr:to>
    <xdr:sp macro="" textlink="">
      <xdr:nvSpPr>
        <xdr:cNvPr id="4618" name="Text Box 23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20" name="Text Box 23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21" name="Text Box 24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22" name="Text Box 25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23" name="Text Box 26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24" name="Text Box 27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25" name="Text Box 28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26" name="Text Box 29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27" name="Text Box 30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28" name="Text Box 31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29" name="Text Box 32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30" name="Text Box 33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31" name="Text Box 34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32" name="Text Box 35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33" name="Text Box 36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34" name="Text Box 37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35" name="Text Box 38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36" name="Text Box 39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37" name="Text Box 40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38" name="Text Box 41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39" name="Text Box 42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40" name="Text Box 43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41" name="Text Box 44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42" name="Text Box 45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43" name="Text Box 46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44" name="Text Box 47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4645" name="Text Box 23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82</xdr:row>
      <xdr:rowOff>0</xdr:rowOff>
    </xdr:to>
    <xdr:sp macro="" textlink="">
      <xdr:nvSpPr>
        <xdr:cNvPr id="4646" name="Text Box 23"/>
        <xdr:cNvSpPr txBox="1">
          <a:spLocks noChangeArrowheads="1"/>
        </xdr:cNvSpPr>
      </xdr:nvSpPr>
      <xdr:spPr bwMode="auto">
        <a:xfrm>
          <a:off x="19564350" y="13106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83</xdr:row>
      <xdr:rowOff>0</xdr:rowOff>
    </xdr:to>
    <xdr:sp macro="" textlink="">
      <xdr:nvSpPr>
        <xdr:cNvPr id="4647" name="Text Box 23"/>
        <xdr:cNvSpPr txBox="1">
          <a:spLocks noChangeArrowheads="1"/>
        </xdr:cNvSpPr>
      </xdr:nvSpPr>
      <xdr:spPr bwMode="auto">
        <a:xfrm>
          <a:off x="19564350" y="13544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49" name="Text Box 2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50" name="Text Box 24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51" name="Text Box 25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52" name="Text Box 26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53" name="Text Box 27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54" name="Text Box 28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55" name="Text Box 29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56" name="Text Box 30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57" name="Text Box 31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58" name="Text Box 32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59" name="Text Box 3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60" name="Text Box 34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61" name="Text Box 35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62" name="Text Box 36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63" name="Text Box 37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64" name="Text Box 38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65" name="Text Box 39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66" name="Text Box 40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67" name="Text Box 41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68" name="Text Box 42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69" name="Text Box 4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70" name="Text Box 44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71" name="Text Box 45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72" name="Text Box 46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73" name="Text Box 47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674" name="Text Box 2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187</xdr:row>
      <xdr:rowOff>0</xdr:rowOff>
    </xdr:from>
    <xdr:to>
      <xdr:col>14</xdr:col>
      <xdr:colOff>76200</xdr:colOff>
      <xdr:row>188</xdr:row>
      <xdr:rowOff>0</xdr:rowOff>
    </xdr:to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19564350" y="4343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76200</xdr:colOff>
      <xdr:row>138</xdr:row>
      <xdr:rowOff>0</xdr:rowOff>
    </xdr:to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19564350" y="12230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0</xdr:rowOff>
    </xdr:to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14</xdr:col>
      <xdr:colOff>76200</xdr:colOff>
      <xdr:row>201</xdr:row>
      <xdr:rowOff>0</xdr:rowOff>
    </xdr:to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14</xdr:col>
      <xdr:colOff>76200</xdr:colOff>
      <xdr:row>182</xdr:row>
      <xdr:rowOff>171450</xdr:rowOff>
    </xdr:to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76200</xdr:colOff>
      <xdr:row>74</xdr:row>
      <xdr:rowOff>0</xdr:rowOff>
    </xdr:to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19564350" y="17926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76200</xdr:colOff>
      <xdr:row>43</xdr:row>
      <xdr:rowOff>0</xdr:rowOff>
    </xdr:to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19564350" y="3905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190</xdr:row>
      <xdr:rowOff>0</xdr:rowOff>
    </xdr:from>
    <xdr:to>
      <xdr:col>14</xdr:col>
      <xdr:colOff>76200</xdr:colOff>
      <xdr:row>191</xdr:row>
      <xdr:rowOff>0</xdr:rowOff>
    </xdr:to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19564350" y="1179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85</xdr:row>
      <xdr:rowOff>304800</xdr:rowOff>
    </xdr:to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19564350" y="18364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87</xdr:row>
      <xdr:rowOff>0</xdr:rowOff>
    </xdr:to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19564350" y="2449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19564350" y="2537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89</xdr:row>
      <xdr:rowOff>0</xdr:rowOff>
    </xdr:to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19564350" y="2581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76200</xdr:colOff>
      <xdr:row>71</xdr:row>
      <xdr:rowOff>0</xdr:rowOff>
    </xdr:to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19564350" y="17487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888075" y="2219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" name="Text Box 23"/>
        <xdr:cNvSpPr txBox="1">
          <a:spLocks noChangeArrowheads="1"/>
        </xdr:cNvSpPr>
      </xdr:nvSpPr>
      <xdr:spPr bwMode="auto">
        <a:xfrm>
          <a:off x="18888075" y="2581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" name="Text Box 25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" name="Text Box 26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" name="Text Box 28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" name="Text Box 30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" name="Text Box 31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" name="Text Box 32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" name="Text Box 33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" name="Text Box 34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" name="Text Box 35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" name="Text Box 36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" name="Text Box 37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" name="Text Box 38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" name="Text Box 39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" name="Text Box 40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" name="Text Box 41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" name="Text Box 42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" name="Text Box 43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" name="Text Box 44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" name="Text Box 45"/>
        <xdr:cNvSpPr txBox="1">
          <a:spLocks noChangeArrowheads="1"/>
        </xdr:cNvSpPr>
      </xdr:nvSpPr>
      <xdr:spPr bwMode="auto">
        <a:xfrm>
          <a:off x="18888075" y="7648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" name="Text Box 46"/>
        <xdr:cNvSpPr txBox="1">
          <a:spLocks noChangeArrowheads="1"/>
        </xdr:cNvSpPr>
      </xdr:nvSpPr>
      <xdr:spPr bwMode="auto">
        <a:xfrm>
          <a:off x="18888075" y="330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" name="Text Box 47"/>
        <xdr:cNvSpPr txBox="1">
          <a:spLocks noChangeArrowheads="1"/>
        </xdr:cNvSpPr>
      </xdr:nvSpPr>
      <xdr:spPr bwMode="auto">
        <a:xfrm>
          <a:off x="18888075" y="4029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" name="Text Box 23"/>
        <xdr:cNvSpPr txBox="1">
          <a:spLocks noChangeArrowheads="1"/>
        </xdr:cNvSpPr>
      </xdr:nvSpPr>
      <xdr:spPr bwMode="auto">
        <a:xfrm>
          <a:off x="18888075" y="3305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" name="Text Box 23"/>
        <xdr:cNvSpPr txBox="1">
          <a:spLocks noChangeArrowheads="1"/>
        </xdr:cNvSpPr>
      </xdr:nvSpPr>
      <xdr:spPr bwMode="auto">
        <a:xfrm>
          <a:off x="18888075" y="2943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8888075" y="10544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" name="Text Box 23"/>
        <xdr:cNvSpPr txBox="1">
          <a:spLocks noChangeArrowheads="1"/>
        </xdr:cNvSpPr>
      </xdr:nvSpPr>
      <xdr:spPr bwMode="auto">
        <a:xfrm>
          <a:off x="18888075" y="10906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" name="Text Box 24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" name="Text Box 25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" name="Text Box 26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" name="Text Box 27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" name="Text Box 28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" name="Text Box 29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" name="Text Box 30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" name="Text Box 31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" name="Text Box 32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" name="Text Box 33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" name="Text Box 34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" name="Text Box 35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" name="Text Box 36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" name="Text Box 37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" name="Text Box 38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" name="Text Box 39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" name="Text Box 40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" name="Text Box 41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" name="Text Box 42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" name="Text Box 43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" name="Text Box 44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" name="Text Box 45"/>
        <xdr:cNvSpPr txBox="1">
          <a:spLocks noChangeArrowheads="1"/>
        </xdr:cNvSpPr>
      </xdr:nvSpPr>
      <xdr:spPr bwMode="auto">
        <a:xfrm>
          <a:off x="18888075" y="15611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" name="Text Box 46"/>
        <xdr:cNvSpPr txBox="1">
          <a:spLocks noChangeArrowheads="1"/>
        </xdr:cNvSpPr>
      </xdr:nvSpPr>
      <xdr:spPr bwMode="auto">
        <a:xfrm>
          <a:off x="18888075" y="1126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" name="Text Box 47"/>
        <xdr:cNvSpPr txBox="1">
          <a:spLocks noChangeArrowheads="1"/>
        </xdr:cNvSpPr>
      </xdr:nvSpPr>
      <xdr:spPr bwMode="auto">
        <a:xfrm>
          <a:off x="18888075" y="1163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" name="Text Box 23"/>
        <xdr:cNvSpPr txBox="1">
          <a:spLocks noChangeArrowheads="1"/>
        </xdr:cNvSpPr>
      </xdr:nvSpPr>
      <xdr:spPr bwMode="auto">
        <a:xfrm>
          <a:off x="18888075" y="1126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" name="Text Box 23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" name="Text Box 24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" name="Text Box 25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" name="Text Box 26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" name="Text Box 27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" name="Text Box 28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" name="Text Box 29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" name="Text Box 30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" name="Text Box 31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" name="Text Box 33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" name="Text Box 34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" name="Text Box 35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" name="Text Box 36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" name="Text Box 37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" name="Text Box 38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" name="Text Box 39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" name="Text Box 40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" name="Text Box 41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" name="Text Box 42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" name="Text Box 43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" name="Text Box 44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" name="Text Box 45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" name="Text Box 46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" name="Text Box 47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" name="Text Box 23"/>
        <xdr:cNvSpPr txBox="1">
          <a:spLocks noChangeArrowheads="1"/>
        </xdr:cNvSpPr>
      </xdr:nvSpPr>
      <xdr:spPr bwMode="auto">
        <a:xfrm>
          <a:off x="18888075" y="23574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" name="Text Box 23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" name="Text Box 24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" name="Text Box 25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" name="Text Box 26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" name="Text Box 27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" name="Text Box 28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" name="Text Box 29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" name="Text Box 30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" name="Text Box 31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" name="Text Box 32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" name="Text Box 33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" name="Text Box 34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" name="Text Box 35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" name="Text Box 36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" name="Text Box 37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" name="Text Box 38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" name="Text Box 39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" name="Text Box 40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" name="Text Box 41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" name="Text Box 42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" name="Text Box 43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" name="Text Box 44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" name="Text Box 45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" name="Text Box 46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" name="Text Box 47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" name="Text Box 23"/>
        <xdr:cNvSpPr txBox="1">
          <a:spLocks noChangeArrowheads="1"/>
        </xdr:cNvSpPr>
      </xdr:nvSpPr>
      <xdr:spPr bwMode="auto">
        <a:xfrm>
          <a:off x="18888075" y="24660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" name="Text Box 23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" name="Text Box 24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" name="Text Box 25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" name="Text Box 26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" name="Text Box 27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" name="Text Box 28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" name="Text Box 29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" name="Text Box 30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" name="Text Box 31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" name="Text Box 32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" name="Text Box 33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" name="Text Box 34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" name="Text Box 35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" name="Text Box 36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" name="Text Box 37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" name="Text Box 38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" name="Text Box 39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" name="Text Box 40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" name="Text Box 41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" name="Text Box 42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" name="Text Box 43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" name="Text Box 44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" name="Text Box 45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" name="Text Box 46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" name="Text Box 47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" name="Text Box 23"/>
        <xdr:cNvSpPr txBox="1">
          <a:spLocks noChangeArrowheads="1"/>
        </xdr:cNvSpPr>
      </xdr:nvSpPr>
      <xdr:spPr bwMode="auto">
        <a:xfrm>
          <a:off x="18888075" y="25022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" name="Text Box 23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" name="Text Box 24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" name="Text Box 25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" name="Text Box 26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" name="Text Box 27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" name="Text Box 28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" name="Text Box 29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" name="Text Box 30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" name="Text Box 31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" name="Text Box 32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" name="Text Box 33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" name="Text Box 34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" name="Text Box 35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" name="Text Box 36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" name="Text Box 37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" name="Text Box 38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" name="Text Box 39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" name="Text Box 40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" name="Text Box 41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" name="Text Box 42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" name="Text Box 43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" name="Text Box 44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" name="Text Box 45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" name="Text Box 46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" name="Text Box 47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" name="Text Box 23"/>
        <xdr:cNvSpPr txBox="1">
          <a:spLocks noChangeArrowheads="1"/>
        </xdr:cNvSpPr>
      </xdr:nvSpPr>
      <xdr:spPr bwMode="auto">
        <a:xfrm>
          <a:off x="18888075" y="25384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" name="Text Box 23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" name="Text Box 24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" name="Text Box 25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" name="Text Box 26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" name="Text Box 27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" name="Text Box 28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" name="Text Box 29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" name="Text Box 30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" name="Text Box 31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" name="Text Box 32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" name="Text Box 33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" name="Text Box 34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" name="Text Box 35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" name="Text Box 36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" name="Text Box 37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" name="Text Box 38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" name="Text Box 39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" name="Text Box 40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" name="Text Box 41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" name="Text Box 42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" name="Text Box 43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" name="Text Box 44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" name="Text Box 45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" name="Text Box 46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" name="Text Box 47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" name="Text Box 23"/>
        <xdr:cNvSpPr txBox="1">
          <a:spLocks noChangeArrowheads="1"/>
        </xdr:cNvSpPr>
      </xdr:nvSpPr>
      <xdr:spPr bwMode="auto">
        <a:xfrm>
          <a:off x="18888075" y="25746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" name="Text Box 23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" name="Text Box 24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" name="Text Box 25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" name="Text Box 26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" name="Text Box 27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" name="Text Box 28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" name="Text Box 29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" name="Text Box 30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" name="Text Box 31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" name="Text Box 33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" name="Text Box 34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" name="Text Box 35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" name="Text Box 36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" name="Text Box 37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" name="Text Box 38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" name="Text Box 39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" name="Text Box 40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" name="Text Box 41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" name="Text Box 42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" name="Text Box 43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" name="Text Box 44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" name="Text Box 45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" name="Text Box 46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" name="Text Box 47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" name="Text Box 23"/>
        <xdr:cNvSpPr txBox="1">
          <a:spLocks noChangeArrowheads="1"/>
        </xdr:cNvSpPr>
      </xdr:nvSpPr>
      <xdr:spPr bwMode="auto">
        <a:xfrm>
          <a:off x="18888075" y="26469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" name="Text Box 23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" name="Text Box 24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" name="Text Box 25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" name="Text Box 26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" name="Text Box 27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" name="Text Box 28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" name="Text Box 29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" name="Text Box 30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" name="Text Box 31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" name="Text Box 32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" name="Text Box 33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" name="Text Box 34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" name="Text Box 35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3" name="Text Box 36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4" name="Text Box 37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5" name="Text Box 38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6" name="Text Box 39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7" name="Text Box 40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8" name="Text Box 41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9" name="Text Box 42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0" name="Text Box 43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1" name="Text Box 44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2" name="Text Box 45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3" name="Text Box 46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4" name="Text Box 47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5" name="Text Box 23"/>
        <xdr:cNvSpPr txBox="1">
          <a:spLocks noChangeArrowheads="1"/>
        </xdr:cNvSpPr>
      </xdr:nvSpPr>
      <xdr:spPr bwMode="auto">
        <a:xfrm>
          <a:off x="18888075" y="27193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7" name="Text Box 23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8" name="Text Box 24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49" name="Text Box 25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0" name="Text Box 26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1" name="Text Box 27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2" name="Text Box 28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3" name="Text Box 29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4" name="Text Box 30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5" name="Text Box 31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6" name="Text Box 32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7" name="Text Box 33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8" name="Text Box 34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59" name="Text Box 35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0" name="Text Box 36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1" name="Text Box 37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2" name="Text Box 38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3" name="Text Box 39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4" name="Text Box 40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5" name="Text Box 41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6" name="Text Box 42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7" name="Text Box 43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8" name="Text Box 44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69" name="Text Box 45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0" name="Text Box 46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1" name="Text Box 47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2" name="Text Box 23"/>
        <xdr:cNvSpPr txBox="1">
          <a:spLocks noChangeArrowheads="1"/>
        </xdr:cNvSpPr>
      </xdr:nvSpPr>
      <xdr:spPr bwMode="auto">
        <a:xfrm>
          <a:off x="18888075" y="27555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4" name="Text Box 23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5" name="Text Box 24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6" name="Text Box 25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7" name="Text Box 26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8" name="Text Box 27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79" name="Text Box 28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0" name="Text Box 29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1" name="Text Box 30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2" name="Text Box 31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3" name="Text Box 32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4" name="Text Box 33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5" name="Text Box 34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6" name="Text Box 35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7" name="Text Box 36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8" name="Text Box 37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89" name="Text Box 38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0" name="Text Box 39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1" name="Text Box 40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2" name="Text Box 41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3" name="Text Box 42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4" name="Text Box 43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5" name="Text Box 44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6" name="Text Box 45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7" name="Text Box 46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8" name="Text Box 47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99" name="Text Box 23"/>
        <xdr:cNvSpPr txBox="1">
          <a:spLocks noChangeArrowheads="1"/>
        </xdr:cNvSpPr>
      </xdr:nvSpPr>
      <xdr:spPr bwMode="auto">
        <a:xfrm>
          <a:off x="18888075" y="27917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1" name="Text Box 23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2" name="Text Box 24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3" name="Text Box 25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4" name="Text Box 26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5" name="Text Box 27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6" name="Text Box 28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7" name="Text Box 29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8" name="Text Box 30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09" name="Text Box 31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1" name="Text Box 33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2" name="Text Box 34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3" name="Text Box 35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4" name="Text Box 36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5" name="Text Box 37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6" name="Text Box 38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7" name="Text Box 39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8" name="Text Box 40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19" name="Text Box 41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0" name="Text Box 42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1" name="Text Box 43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2" name="Text Box 44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3" name="Text Box 45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4" name="Text Box 46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5" name="Text Box 47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6" name="Text Box 23"/>
        <xdr:cNvSpPr txBox="1">
          <a:spLocks noChangeArrowheads="1"/>
        </xdr:cNvSpPr>
      </xdr:nvSpPr>
      <xdr:spPr bwMode="auto">
        <a:xfrm>
          <a:off x="18888075" y="28279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8" name="Text Box 23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29" name="Text Box 24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0" name="Text Box 25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1" name="Text Box 26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2" name="Text Box 27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3" name="Text Box 28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4" name="Text Box 29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5" name="Text Box 30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6" name="Text Box 31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7" name="Text Box 32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8" name="Text Box 33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39" name="Text Box 34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0" name="Text Box 35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1" name="Text Box 36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2" name="Text Box 37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3" name="Text Box 38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4" name="Text Box 39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5" name="Text Box 40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6" name="Text Box 41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7" name="Text Box 42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8" name="Text Box 43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49" name="Text Box 44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0" name="Text Box 45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1" name="Text Box 46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2" name="Text Box 47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3" name="Text Box 23"/>
        <xdr:cNvSpPr txBox="1">
          <a:spLocks noChangeArrowheads="1"/>
        </xdr:cNvSpPr>
      </xdr:nvSpPr>
      <xdr:spPr bwMode="auto">
        <a:xfrm>
          <a:off x="18888075" y="28641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5" name="Text Box 23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6" name="Text Box 24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7" name="Text Box 25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8" name="Text Box 26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59" name="Text Box 27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0" name="Text Box 28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1" name="Text Box 29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2" name="Text Box 30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3" name="Text Box 31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4" name="Text Box 32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5" name="Text Box 33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6" name="Text Box 34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7" name="Text Box 35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8" name="Text Box 36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69" name="Text Box 37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0" name="Text Box 38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1" name="Text Box 39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2" name="Text Box 40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3" name="Text Box 41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4" name="Text Box 42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5" name="Text Box 43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6" name="Text Box 44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7" name="Text Box 45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8" name="Text Box 46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79" name="Text Box 47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0" name="Text Box 23"/>
        <xdr:cNvSpPr txBox="1">
          <a:spLocks noChangeArrowheads="1"/>
        </xdr:cNvSpPr>
      </xdr:nvSpPr>
      <xdr:spPr bwMode="auto">
        <a:xfrm>
          <a:off x="18888075" y="29003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2" name="Text Box 23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3" name="Text Box 24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4" name="Text Box 25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5" name="Text Box 26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6" name="Text Box 27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7" name="Text Box 28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8" name="Text Box 29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89" name="Text Box 30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0" name="Text Box 31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1" name="Text Box 32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2" name="Text Box 33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3" name="Text Box 34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4" name="Text Box 35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5" name="Text Box 36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6" name="Text Box 37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7" name="Text Box 38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8" name="Text Box 39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399" name="Text Box 40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0" name="Text Box 41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1" name="Text Box 42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2" name="Text Box 43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3" name="Text Box 44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4" name="Text Box 45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5" name="Text Box 46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6" name="Text Box 47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18888075" y="29365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09" name="Text Box 23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0" name="Text Box 24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1" name="Text Box 25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2" name="Text Box 26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3" name="Text Box 27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4" name="Text Box 28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5" name="Text Box 29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6" name="Text Box 30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7" name="Text Box 31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8" name="Text Box 32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19" name="Text Box 33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0" name="Text Box 34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1" name="Text Box 35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2" name="Text Box 36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3" name="Text Box 37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4" name="Text Box 38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5" name="Text Box 39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6" name="Text Box 40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7" name="Text Box 41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8" name="Text Box 42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29" name="Text Box 43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0" name="Text Box 44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1" name="Text Box 45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2" name="Text Box 46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3" name="Text Box 47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4" name="Text Box 23"/>
        <xdr:cNvSpPr txBox="1">
          <a:spLocks noChangeArrowheads="1"/>
        </xdr:cNvSpPr>
      </xdr:nvSpPr>
      <xdr:spPr bwMode="auto">
        <a:xfrm>
          <a:off x="18888075" y="29727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6" name="Text Box 23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7" name="Text Box 24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8" name="Text Box 25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39" name="Text Box 26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0" name="Text Box 27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1" name="Text Box 28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2" name="Text Box 29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3" name="Text Box 30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4" name="Text Box 31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6" name="Text Box 33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7" name="Text Box 34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8" name="Text Box 35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49" name="Text Box 36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0" name="Text Box 37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1" name="Text Box 38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2" name="Text Box 39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3" name="Text Box 40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4" name="Text Box 41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5" name="Text Box 42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6" name="Text Box 43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7" name="Text Box 44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8" name="Text Box 45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59" name="Text Box 46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0" name="Text Box 47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1" name="Text Box 23"/>
        <xdr:cNvSpPr txBox="1">
          <a:spLocks noChangeArrowheads="1"/>
        </xdr:cNvSpPr>
      </xdr:nvSpPr>
      <xdr:spPr bwMode="auto">
        <a:xfrm>
          <a:off x="18888075" y="30089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3" name="Text Box 23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4" name="Text Box 24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5" name="Text Box 25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6" name="Text Box 26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7" name="Text Box 27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8" name="Text Box 28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69" name="Text Box 29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0" name="Text Box 30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1" name="Text Box 31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2" name="Text Box 32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3" name="Text Box 33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4" name="Text Box 34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5" name="Text Box 35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6" name="Text Box 36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7" name="Text Box 37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8" name="Text Box 38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79" name="Text Box 39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0" name="Text Box 40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1" name="Text Box 41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2" name="Text Box 42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3" name="Text Box 43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4" name="Text Box 44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5" name="Text Box 45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6" name="Text Box 46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7" name="Text Box 47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8" name="Text Box 23"/>
        <xdr:cNvSpPr txBox="1">
          <a:spLocks noChangeArrowheads="1"/>
        </xdr:cNvSpPr>
      </xdr:nvSpPr>
      <xdr:spPr bwMode="auto">
        <a:xfrm>
          <a:off x="18888075" y="3045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0" name="Text Box 23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1" name="Text Box 24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2" name="Text Box 25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3" name="Text Box 26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4" name="Text Box 27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5" name="Text Box 28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6" name="Text Box 29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7" name="Text Box 30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8" name="Text Box 31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499" name="Text Box 32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0" name="Text Box 33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1" name="Text Box 34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2" name="Text Box 35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3" name="Text Box 36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4" name="Text Box 37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5" name="Text Box 38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6" name="Text Box 39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7" name="Text Box 40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8" name="Text Box 41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09" name="Text Box 42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0" name="Text Box 43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1" name="Text Box 44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2" name="Text Box 45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3" name="Text Box 46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4" name="Text Box 47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5" name="Text Box 23"/>
        <xdr:cNvSpPr txBox="1">
          <a:spLocks noChangeArrowheads="1"/>
        </xdr:cNvSpPr>
      </xdr:nvSpPr>
      <xdr:spPr bwMode="auto">
        <a:xfrm>
          <a:off x="18888075" y="30813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7" name="Text Box 23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8" name="Text Box 24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19" name="Text Box 25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0" name="Text Box 26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1" name="Text Box 27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2" name="Text Box 28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3" name="Text Box 29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4" name="Text Box 30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5" name="Text Box 31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6" name="Text Box 32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7" name="Text Box 33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8" name="Text Box 34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29" name="Text Box 35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0" name="Text Box 36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1" name="Text Box 37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2" name="Text Box 38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3" name="Text Box 39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4" name="Text Box 40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5" name="Text Box 41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6" name="Text Box 42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7" name="Text Box 43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8" name="Text Box 44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39" name="Text Box 45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0" name="Text Box 46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1" name="Text Box 47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2" name="Text Box 23"/>
        <xdr:cNvSpPr txBox="1">
          <a:spLocks noChangeArrowheads="1"/>
        </xdr:cNvSpPr>
      </xdr:nvSpPr>
      <xdr:spPr bwMode="auto">
        <a:xfrm>
          <a:off x="18888075" y="3117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4" name="Text Box 23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5" name="Text Box 24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6" name="Text Box 25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7" name="Text Box 26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8" name="Text Box 27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49" name="Text Box 28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0" name="Text Box 29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1" name="Text Box 30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8" name="Text Box 37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59" name="Text Box 38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1" name="Text Box 40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2" name="Text Box 41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3" name="Text Box 42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4" name="Text Box 43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5" name="Text Box 44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6" name="Text Box 45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7" name="Text Box 46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8" name="Text Box 47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69" name="Text Box 23"/>
        <xdr:cNvSpPr txBox="1">
          <a:spLocks noChangeArrowheads="1"/>
        </xdr:cNvSpPr>
      </xdr:nvSpPr>
      <xdr:spPr bwMode="auto">
        <a:xfrm>
          <a:off x="18888075" y="31537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1" name="Text Box 23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2" name="Text Box 24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3" name="Text Box 25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4" name="Text Box 26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5" name="Text Box 27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6" name="Text Box 28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7" name="Text Box 29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8" name="Text Box 30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79" name="Text Box 31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0" name="Text Box 32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1" name="Text Box 33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2" name="Text Box 34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3" name="Text Box 35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4" name="Text Box 36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5" name="Text Box 37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6" name="Text Box 38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7" name="Text Box 39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8" name="Text Box 40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89" name="Text Box 41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0" name="Text Box 42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1" name="Text Box 43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2" name="Text Box 44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3" name="Text Box 45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4" name="Text Box 46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5" name="Text Box 47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6" name="Text Box 23"/>
        <xdr:cNvSpPr txBox="1">
          <a:spLocks noChangeArrowheads="1"/>
        </xdr:cNvSpPr>
      </xdr:nvSpPr>
      <xdr:spPr bwMode="auto">
        <a:xfrm>
          <a:off x="18888075" y="31899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8" name="Text Box 23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599" name="Text Box 24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0" name="Text Box 25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1" name="Text Box 26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2" name="Text Box 27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3" name="Text Box 28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4" name="Text Box 29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5" name="Text Box 30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6" name="Text Box 31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7" name="Text Box 32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8" name="Text Box 33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09" name="Text Box 34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0" name="Text Box 35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1" name="Text Box 36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2" name="Text Box 37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3" name="Text Box 38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4" name="Text Box 39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5" name="Text Box 40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6" name="Text Box 41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7" name="Text Box 42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8" name="Text Box 43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19" name="Text Box 44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0" name="Text Box 45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1" name="Text Box 46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2" name="Text Box 47"/>
        <xdr:cNvSpPr txBox="1">
          <a:spLocks noChangeArrowheads="1"/>
        </xdr:cNvSpPr>
      </xdr:nvSpPr>
      <xdr:spPr bwMode="auto">
        <a:xfrm>
          <a:off x="18888075" y="39500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6" name="Text Box 25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7" name="Text Box 26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8" name="Text Box 27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29" name="Text Box 28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0" name="Text Box 29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1" name="Text Box 30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4" name="Text Box 33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5" name="Text Box 34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6" name="Text Box 35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7" name="Text Box 36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8" name="Text Box 37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39" name="Text Box 38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1" name="Text Box 40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2" name="Text Box 41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3" name="Text Box 42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4" name="Text Box 43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5" name="Text Box 44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6" name="Text Box 45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7" name="Text Box 46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8" name="Text Box 47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49" name="Text Box 23"/>
        <xdr:cNvSpPr txBox="1">
          <a:spLocks noChangeArrowheads="1"/>
        </xdr:cNvSpPr>
      </xdr:nvSpPr>
      <xdr:spPr bwMode="auto">
        <a:xfrm>
          <a:off x="18888075" y="39862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1" name="Text Box 23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2" name="Text Box 24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3" name="Text Box 25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4" name="Text Box 26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5" name="Text Box 27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6" name="Text Box 28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7" name="Text Box 29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8" name="Text Box 30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59" name="Text Box 31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1" name="Text Box 33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2" name="Text Box 34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3" name="Text Box 35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4" name="Text Box 36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5" name="Text Box 37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6" name="Text Box 38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7" name="Text Box 39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8" name="Text Box 40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69" name="Text Box 41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0" name="Text Box 42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1" name="Text Box 43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2" name="Text Box 44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3" name="Text Box 45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4" name="Text Box 46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5" name="Text Box 47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6" name="Text Box 23"/>
        <xdr:cNvSpPr txBox="1">
          <a:spLocks noChangeArrowheads="1"/>
        </xdr:cNvSpPr>
      </xdr:nvSpPr>
      <xdr:spPr bwMode="auto">
        <a:xfrm>
          <a:off x="18888075" y="40224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8" name="Text Box 23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79" name="Text Box 24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0" name="Text Box 25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1" name="Text Box 26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2" name="Text Box 27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3" name="Text Box 28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4" name="Text Box 29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5" name="Text Box 30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6" name="Text Box 31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7" name="Text Box 32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8" name="Text Box 33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89" name="Text Box 34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0" name="Text Box 35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1" name="Text Box 36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2" name="Text Box 37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3" name="Text Box 38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4" name="Text Box 39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5" name="Text Box 40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6" name="Text Box 41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7" name="Text Box 42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8" name="Text Box 43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699" name="Text Box 44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0" name="Text Box 45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1" name="Text Box 46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2" name="Text Box 47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3" name="Text Box 23"/>
        <xdr:cNvSpPr txBox="1">
          <a:spLocks noChangeArrowheads="1"/>
        </xdr:cNvSpPr>
      </xdr:nvSpPr>
      <xdr:spPr bwMode="auto">
        <a:xfrm>
          <a:off x="18888075" y="40586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5" name="Text Box 23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6" name="Text Box 24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7" name="Text Box 25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8" name="Text Box 26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09" name="Text Box 27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0" name="Text Box 28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1" name="Text Box 29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2" name="Text Box 30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3" name="Text Box 31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4" name="Text Box 32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5" name="Text Box 33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6" name="Text Box 34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7" name="Text Box 35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8" name="Text Box 36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19" name="Text Box 37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0" name="Text Box 38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1" name="Text Box 39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2" name="Text Box 40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3" name="Text Box 41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4" name="Text Box 42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5" name="Text Box 43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6" name="Text Box 44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7" name="Text Box 45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8" name="Text Box 46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29" name="Text Box 47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0" name="Text Box 23"/>
        <xdr:cNvSpPr txBox="1">
          <a:spLocks noChangeArrowheads="1"/>
        </xdr:cNvSpPr>
      </xdr:nvSpPr>
      <xdr:spPr bwMode="auto">
        <a:xfrm>
          <a:off x="18888075" y="409479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2" name="Text Box 2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3" name="Text Box 24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4" name="Text Box 25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5" name="Text Box 26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6" name="Text Box 27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7" name="Text Box 28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8" name="Text Box 29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39" name="Text Box 30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0" name="Text Box 31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1" name="Text Box 32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2" name="Text Box 3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3" name="Text Box 34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4" name="Text Box 35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5" name="Text Box 36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6" name="Text Box 37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7" name="Text Box 38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8" name="Text Box 39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49" name="Text Box 40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0" name="Text Box 41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1" name="Text Box 42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2" name="Text Box 4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3" name="Text Box 44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4" name="Text Box 45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5" name="Text Box 46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6" name="Text Box 47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7" name="Text Box 2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59" name="Text Box 2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0" name="Text Box 24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1" name="Text Box 25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2" name="Text Box 26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3" name="Text Box 27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4" name="Text Box 28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5" name="Text Box 29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6" name="Text Box 30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7" name="Text Box 31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8" name="Text Box 32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69" name="Text Box 3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0" name="Text Box 34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1" name="Text Box 35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2" name="Text Box 36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3" name="Text Box 37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4" name="Text Box 38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5" name="Text Box 39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6" name="Text Box 40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7" name="Text Box 41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8" name="Text Box 42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79" name="Text Box 4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0" name="Text Box 44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1" name="Text Box 45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2" name="Text Box 46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3" name="Text Box 47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18888075" y="41671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6" name="Text Box 23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8" name="Text Box 25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89" name="Text Box 26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0" name="Text Box 27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1" name="Text Box 28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2" name="Text Box 29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3" name="Text Box 30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4" name="Text Box 31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5" name="Text Box 32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6" name="Text Box 33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7" name="Text Box 34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8" name="Text Box 35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799" name="Text Box 36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0" name="Text Box 37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1" name="Text Box 38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2" name="Text Box 39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3" name="Text Box 40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4" name="Text Box 41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5" name="Text Box 42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6" name="Text Box 43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7" name="Text Box 44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8" name="Text Box 45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09" name="Text Box 46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0" name="Text Box 47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1" name="Text Box 23"/>
        <xdr:cNvSpPr txBox="1">
          <a:spLocks noChangeArrowheads="1"/>
        </xdr:cNvSpPr>
      </xdr:nvSpPr>
      <xdr:spPr bwMode="auto">
        <a:xfrm>
          <a:off x="18888075" y="42033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3" name="Text Box 23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5" name="Text Box 25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6" name="Text Box 26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7" name="Text Box 27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8" name="Text Box 28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19" name="Text Box 29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0" name="Text Box 30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1" name="Text Box 31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2" name="Text Box 32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3" name="Text Box 33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4" name="Text Box 34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5" name="Text Box 35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6" name="Text Box 36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7" name="Text Box 37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8" name="Text Box 38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29" name="Text Box 39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0" name="Text Box 40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1" name="Text Box 41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2" name="Text Box 42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3" name="Text Box 43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4" name="Text Box 44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5" name="Text Box 45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6" name="Text Box 46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7" name="Text Box 47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8" name="Text Box 23"/>
        <xdr:cNvSpPr txBox="1">
          <a:spLocks noChangeArrowheads="1"/>
        </xdr:cNvSpPr>
      </xdr:nvSpPr>
      <xdr:spPr bwMode="auto">
        <a:xfrm>
          <a:off x="18888075" y="423957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0" name="Text Box 23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1" name="Text Box 24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2" name="Text Box 25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3" name="Text Box 26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4" name="Text Box 27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5" name="Text Box 28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6" name="Text Box 29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7" name="Text Box 30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8" name="Text Box 31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49" name="Text Box 32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0" name="Text Box 33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1" name="Text Box 34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2" name="Text Box 35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3" name="Text Box 36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4" name="Text Box 37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5" name="Text Box 38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6" name="Text Box 39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7" name="Text Box 40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8" name="Text Box 41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59" name="Text Box 42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0" name="Text Box 43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1" name="Text Box 44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2" name="Text Box 45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3" name="Text Box 46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4" name="Text Box 47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5" name="Text Box 23"/>
        <xdr:cNvSpPr txBox="1">
          <a:spLocks noChangeArrowheads="1"/>
        </xdr:cNvSpPr>
      </xdr:nvSpPr>
      <xdr:spPr bwMode="auto">
        <a:xfrm>
          <a:off x="18888075" y="42757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7" name="Text Box 23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8" name="Text Box 24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69" name="Text Box 25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0" name="Text Box 26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1" name="Text Box 27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2" name="Text Box 28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3" name="Text Box 29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4" name="Text Box 30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5" name="Text Box 31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6" name="Text Box 32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7" name="Text Box 33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8" name="Text Box 34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79" name="Text Box 35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0" name="Text Box 36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1" name="Text Box 37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2" name="Text Box 38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3" name="Text Box 39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4" name="Text Box 40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5" name="Text Box 41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6" name="Text Box 42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7" name="Text Box 43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8" name="Text Box 44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89" name="Text Box 45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0" name="Text Box 46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1" name="Text Box 47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2" name="Text Box 23"/>
        <xdr:cNvSpPr txBox="1">
          <a:spLocks noChangeArrowheads="1"/>
        </xdr:cNvSpPr>
      </xdr:nvSpPr>
      <xdr:spPr bwMode="auto">
        <a:xfrm>
          <a:off x="18888075" y="431196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4" name="Text Box 23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5" name="Text Box 24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6" name="Text Box 25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7" name="Text Box 26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8" name="Text Box 27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899" name="Text Box 28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0" name="Text Box 29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1" name="Text Box 30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2" name="Text Box 31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3" name="Text Box 32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4" name="Text Box 33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5" name="Text Box 34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6" name="Text Box 35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7" name="Text Box 36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8" name="Text Box 37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09" name="Text Box 38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0" name="Text Box 39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1" name="Text Box 40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2" name="Text Box 41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3" name="Text Box 42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4" name="Text Box 43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5" name="Text Box 44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6" name="Text Box 45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7" name="Text Box 46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8" name="Text Box 47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19" name="Text Box 23"/>
        <xdr:cNvSpPr txBox="1">
          <a:spLocks noChangeArrowheads="1"/>
        </xdr:cNvSpPr>
      </xdr:nvSpPr>
      <xdr:spPr bwMode="auto">
        <a:xfrm>
          <a:off x="18888075" y="43481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1" name="Text Box 23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2" name="Text Box 24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3" name="Text Box 25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4" name="Text Box 26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5" name="Text Box 27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6" name="Text Box 28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7" name="Text Box 29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8" name="Text Box 30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29" name="Text Box 31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0" name="Text Box 32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1" name="Text Box 33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2" name="Text Box 34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3" name="Text Box 35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4" name="Text Box 36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5" name="Text Box 37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6" name="Text Box 38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7" name="Text Box 39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8" name="Text Box 40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39" name="Text Box 41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0" name="Text Box 42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1" name="Text Box 43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2" name="Text Box 44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3" name="Text Box 45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4" name="Text Box 46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5" name="Text Box 47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6" name="Text Box 23"/>
        <xdr:cNvSpPr txBox="1">
          <a:spLocks noChangeArrowheads="1"/>
        </xdr:cNvSpPr>
      </xdr:nvSpPr>
      <xdr:spPr bwMode="auto">
        <a:xfrm>
          <a:off x="18888075" y="43843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8" name="Text Box 23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0" name="Text Box 25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1" name="Text Box 26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2" name="Text Box 27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3" name="Text Box 28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4" name="Text Box 29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5" name="Text Box 30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6" name="Text Box 31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7" name="Text Box 32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8" name="Text Box 33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59" name="Text Box 34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0" name="Text Box 35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1" name="Text Box 36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2" name="Text Box 37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3" name="Text Box 38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4" name="Text Box 39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5" name="Text Box 40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6" name="Text Box 41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7" name="Text Box 42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8" name="Text Box 43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69" name="Text Box 44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0" name="Text Box 45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1" name="Text Box 46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2" name="Text Box 47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3" name="Text Box 23"/>
        <xdr:cNvSpPr txBox="1">
          <a:spLocks noChangeArrowheads="1"/>
        </xdr:cNvSpPr>
      </xdr:nvSpPr>
      <xdr:spPr bwMode="auto">
        <a:xfrm>
          <a:off x="18888075" y="442055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5" name="Text Box 23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7" name="Text Box 25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8" name="Text Box 26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79" name="Text Box 27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0" name="Text Box 28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1" name="Text Box 29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2" name="Text Box 30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3" name="Text Box 31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4" name="Text Box 32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5" name="Text Box 33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6" name="Text Box 34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7" name="Text Box 35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8" name="Text Box 36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89" name="Text Box 37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0" name="Text Box 38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1" name="Text Box 39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2" name="Text Box 40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3" name="Text Box 41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4" name="Text Box 42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5" name="Text Box 43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6" name="Text Box 44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7" name="Text Box 45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8" name="Text Box 46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999" name="Text Box 47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0" name="Text Box 23"/>
        <xdr:cNvSpPr txBox="1">
          <a:spLocks noChangeArrowheads="1"/>
        </xdr:cNvSpPr>
      </xdr:nvSpPr>
      <xdr:spPr bwMode="auto">
        <a:xfrm>
          <a:off x="18888075" y="445674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2" name="Text Box 23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4" name="Text Box 25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5" name="Text Box 26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6" name="Text Box 27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7" name="Text Box 28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8" name="Text Box 29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09" name="Text Box 30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0" name="Text Box 31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1" name="Text Box 32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2" name="Text Box 33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3" name="Text Box 34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4" name="Text Box 35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5" name="Text Box 36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6" name="Text Box 37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7" name="Text Box 38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8" name="Text Box 39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19" name="Text Box 40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0" name="Text Box 41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1" name="Text Box 42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2" name="Text Box 43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3" name="Text Box 44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4" name="Text Box 45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5" name="Text Box 46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6" name="Text Box 47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7" name="Text Box 23"/>
        <xdr:cNvSpPr txBox="1">
          <a:spLocks noChangeArrowheads="1"/>
        </xdr:cNvSpPr>
      </xdr:nvSpPr>
      <xdr:spPr bwMode="auto">
        <a:xfrm>
          <a:off x="18888075" y="44929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29" name="Text Box 23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0" name="Text Box 24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1" name="Text Box 25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2" name="Text Box 26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3" name="Text Box 27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4" name="Text Box 28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5" name="Text Box 29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6" name="Text Box 30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7" name="Text Box 31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8" name="Text Box 32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39" name="Text Box 33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0" name="Text Box 34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1" name="Text Box 35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2" name="Text Box 36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3" name="Text Box 37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4" name="Text Box 38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5" name="Text Box 39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6" name="Text Box 40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7" name="Text Box 41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8" name="Text Box 42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49" name="Text Box 43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0" name="Text Box 44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1" name="Text Box 45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2" name="Text Box 46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3" name="Text Box 47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4" name="Text Box 23"/>
        <xdr:cNvSpPr txBox="1">
          <a:spLocks noChangeArrowheads="1"/>
        </xdr:cNvSpPr>
      </xdr:nvSpPr>
      <xdr:spPr bwMode="auto">
        <a:xfrm>
          <a:off x="18888075" y="45291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6" name="Text Box 23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7" name="Text Box 24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8" name="Text Box 25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59" name="Text Box 26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0" name="Text Box 27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1" name="Text Box 28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2" name="Text Box 29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3" name="Text Box 30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4" name="Text Box 31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5" name="Text Box 32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6" name="Text Box 33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7" name="Text Box 34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8" name="Text Box 35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69" name="Text Box 36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0" name="Text Box 37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1" name="Text Box 38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2" name="Text Box 39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3" name="Text Box 40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4" name="Text Box 41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5" name="Text Box 42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6" name="Text Box 43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7" name="Text Box 44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8" name="Text Box 45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79" name="Text Box 46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0" name="Text Box 47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1" name="Text Box 23"/>
        <xdr:cNvSpPr txBox="1">
          <a:spLocks noChangeArrowheads="1"/>
        </xdr:cNvSpPr>
      </xdr:nvSpPr>
      <xdr:spPr bwMode="auto">
        <a:xfrm>
          <a:off x="18888075" y="45653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3" name="Text Box 23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4" name="Text Box 24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5" name="Text Box 25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6" name="Text Box 26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7" name="Text Box 27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8" name="Text Box 28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89" name="Text Box 29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0" name="Text Box 30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1" name="Text Box 31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2" name="Text Box 32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3" name="Text Box 33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4" name="Text Box 34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5" name="Text Box 35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6" name="Text Box 36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7" name="Text Box 37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8" name="Text Box 38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099" name="Text Box 39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0" name="Text Box 40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1" name="Text Box 41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2" name="Text Box 42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3" name="Text Box 43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4" name="Text Box 44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5" name="Text Box 45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6" name="Text Box 46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7" name="Text Box 47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8" name="Text Box 23"/>
        <xdr:cNvSpPr txBox="1">
          <a:spLocks noChangeArrowheads="1"/>
        </xdr:cNvSpPr>
      </xdr:nvSpPr>
      <xdr:spPr bwMode="auto">
        <a:xfrm>
          <a:off x="18888075" y="460152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0" name="Text Box 23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1" name="Text Box 24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2" name="Text Box 25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3" name="Text Box 26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4" name="Text Box 27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5" name="Text Box 28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6" name="Text Box 29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7" name="Text Box 30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8" name="Text Box 31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19" name="Text Box 32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0" name="Text Box 33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1" name="Text Box 34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2" name="Text Box 35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3" name="Text Box 36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4" name="Text Box 37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5" name="Text Box 38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6" name="Text Box 39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7" name="Text Box 40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8" name="Text Box 41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29" name="Text Box 42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0" name="Text Box 43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1" name="Text Box 44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2" name="Text Box 45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3" name="Text Box 46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4" name="Text Box 47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5" name="Text Box 23"/>
        <xdr:cNvSpPr txBox="1">
          <a:spLocks noChangeArrowheads="1"/>
        </xdr:cNvSpPr>
      </xdr:nvSpPr>
      <xdr:spPr bwMode="auto">
        <a:xfrm>
          <a:off x="18888075" y="463772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6" name="Text Box 23"/>
        <xdr:cNvSpPr txBox="1">
          <a:spLocks noChangeArrowheads="1"/>
        </xdr:cNvSpPr>
      </xdr:nvSpPr>
      <xdr:spPr bwMode="auto">
        <a:xfrm>
          <a:off x="18888075" y="112680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7" name="Text Box 23"/>
        <xdr:cNvSpPr txBox="1">
          <a:spLocks noChangeArrowheads="1"/>
        </xdr:cNvSpPr>
      </xdr:nvSpPr>
      <xdr:spPr bwMode="auto">
        <a:xfrm>
          <a:off x="18888075" y="11630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39" name="Text Box 23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0" name="Text Box 24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1" name="Text Box 25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2" name="Text Box 26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3" name="Text Box 27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4" name="Text Box 28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5" name="Text Box 29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6" name="Text Box 30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7" name="Text Box 31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8" name="Text Box 32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49" name="Text Box 33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0" name="Text Box 34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1" name="Text Box 35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2" name="Text Box 36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3" name="Text Box 37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4" name="Text Box 38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5" name="Text Box 39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6" name="Text Box 40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7" name="Text Box 41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8" name="Text Box 42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59" name="Text Box 43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0" name="Text Box 44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1" name="Text Box 45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2" name="Text Box 46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3" name="Text Box 47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4" name="Text Box 23"/>
        <xdr:cNvSpPr txBox="1">
          <a:spLocks noChangeArrowheads="1"/>
        </xdr:cNvSpPr>
      </xdr:nvSpPr>
      <xdr:spPr bwMode="auto">
        <a:xfrm>
          <a:off x="18888075" y="41309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8888075" y="3667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8888075" y="10182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8888075" y="15249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8888075" y="2031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8888075" y="2104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8888075" y="2140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88880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4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5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6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7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8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79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0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1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2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3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4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5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6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7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8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89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0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1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2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3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4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5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6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7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19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2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3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4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5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6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7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8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09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0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1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2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3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4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5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6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7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8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19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0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1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2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3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4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5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29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0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1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2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3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4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5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6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7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8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39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0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1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2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3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4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5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6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7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8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49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0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1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2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6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7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8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59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0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1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2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3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4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5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6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7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8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69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0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1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2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3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4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5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6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7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8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79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3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4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5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6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7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8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89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0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1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2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3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4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5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6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7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8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299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0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1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2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3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4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5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6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0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0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1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2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3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4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5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6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7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8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19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0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1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2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3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4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5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6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7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8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29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0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1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2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3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7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8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39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0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1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2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3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4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5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6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7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8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49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0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1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2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3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4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5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6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7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8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59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0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4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5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6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7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8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69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0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1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2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3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4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5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6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7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8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79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0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1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2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3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4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5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6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7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1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2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3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4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5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6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7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8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399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0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1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2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3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4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5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6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7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8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09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0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1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2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3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4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8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19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0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1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2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3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4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5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6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7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8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29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0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1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2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3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4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5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6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7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8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39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0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1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5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6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7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8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49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0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1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2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3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4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5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6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7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8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59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0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1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2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3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4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5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6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7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8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6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2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3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4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5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6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7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8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79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0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1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2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3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4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5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6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7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8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89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0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1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2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3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4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5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499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0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1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2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3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4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5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6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7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8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09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0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1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2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3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4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5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6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7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8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19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0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1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2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6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7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8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29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0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1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2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3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4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5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6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7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8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39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0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1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2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3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4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5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6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7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8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49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3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4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5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6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7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8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59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0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1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2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3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4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5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6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7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8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69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0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1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2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3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4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5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6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7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0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1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2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3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4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5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6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7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8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89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0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1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2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3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4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5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6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7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8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599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0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1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2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3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7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8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09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0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1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2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3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4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5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6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7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8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19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0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1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2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3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4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5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6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7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8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29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0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4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5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6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7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8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39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0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1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2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3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4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5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6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7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8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49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0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1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2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3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4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5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6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7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1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2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3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4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5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6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7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8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69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0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1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2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3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4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5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6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7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8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79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0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1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2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3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4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8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89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0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1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2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3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4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5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6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7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8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699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0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1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2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3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4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5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6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7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8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09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0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1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5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6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7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8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19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0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1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2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3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4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5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6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7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8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29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0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1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2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3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4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5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6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7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8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3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2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3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4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5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6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7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8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49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0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1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2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3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4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5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6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7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8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59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0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1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2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3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4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5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69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0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1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2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3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4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5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6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7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8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79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0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1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2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3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4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5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6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7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8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89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0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1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2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5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6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7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8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799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0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1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2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3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4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5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6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7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8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09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0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1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2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3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4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5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6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7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8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1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3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4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5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6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7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8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29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0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1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2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3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4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5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6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7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8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39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0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1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2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3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4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5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49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0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1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2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3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4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5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6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7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8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59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0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1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2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3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4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5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6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7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8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69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0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1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2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6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7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8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79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0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1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2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3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4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5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6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7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8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89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0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1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2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3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4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5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6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7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8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899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3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4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5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6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7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8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09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0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1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2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3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4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5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6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7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8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19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0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1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2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3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4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5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6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2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0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1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2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3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4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5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6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7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8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39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0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1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2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3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4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5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6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7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8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49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0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1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2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3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8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59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0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1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2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3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4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5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6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7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8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69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0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1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2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3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4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5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6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7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8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79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0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5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6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7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8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89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0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1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2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3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4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5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6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7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8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1999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0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1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2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3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4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5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6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7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2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3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4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5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6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7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8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19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0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1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2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3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4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5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6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7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8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29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0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1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2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3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4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39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0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1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2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3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4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5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6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7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8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49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0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1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2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3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4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5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6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7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8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59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0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1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5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6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7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8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69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0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2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3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4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5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6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7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8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8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2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3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4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5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6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7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8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099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0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1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2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3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4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5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6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7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8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09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0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1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2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3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4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5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0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1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2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3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4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5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6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7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8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29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0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1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2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3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4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5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6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7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8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39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0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1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2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7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8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49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0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1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2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3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4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5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6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7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8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59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0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1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2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3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4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5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6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7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8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69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2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4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5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6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7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8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79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0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1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2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3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4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5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6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7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8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89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0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1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2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3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4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5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6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19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0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1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2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3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4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5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6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7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8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09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0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1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2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3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4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5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6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7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8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19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0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1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2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3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7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8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29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0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1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2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3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4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5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6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7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8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39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0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1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2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3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4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5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6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7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8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49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0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1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3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4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5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6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7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8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59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0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1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2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3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4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5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6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7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8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69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0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1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2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3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4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5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6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7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8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0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1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2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3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4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5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6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7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8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89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0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1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2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3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4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5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6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7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8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299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0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1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2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3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4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5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6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7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09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0" name="Text Box 2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1" name="Text Box 2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2" name="Text Box 2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3" name="Text Box 2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4" name="Text Box 2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5" name="Text Box 2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6" name="Text Box 3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7" name="Text Box 3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8" name="Text Box 3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19" name="Text Box 3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0" name="Text Box 3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1" name="Text Box 3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2" name="Text Box 3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3" name="Text Box 3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4" name="Text Box 38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5" name="Text Box 39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6" name="Text Box 40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7" name="Text Box 41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8" name="Text Box 42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29" name="Text Box 4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30" name="Text Box 44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31" name="Text Box 45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32" name="Text Box 46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33" name="Text Box 47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171450</xdr:rowOff>
    </xdr:to>
    <xdr:sp macro="" textlink="">
      <xdr:nvSpPr>
        <xdr:cNvPr id="2334" name="Text Box 23"/>
        <xdr:cNvSpPr txBox="1">
          <a:spLocks noChangeArrowheads="1"/>
        </xdr:cNvSpPr>
      </xdr:nvSpPr>
      <xdr:spPr bwMode="auto">
        <a:xfrm>
          <a:off x="19564350" y="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0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1956435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0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1956435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9525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195643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0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1956435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0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1956435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0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1956435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1</xdr:row>
      <xdr:rowOff>9525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195643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19564350" y="2152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2343" name="Text Box 23"/>
        <xdr:cNvSpPr txBox="1">
          <a:spLocks noChangeArrowheads="1"/>
        </xdr:cNvSpPr>
      </xdr:nvSpPr>
      <xdr:spPr bwMode="auto">
        <a:xfrm>
          <a:off x="19564350" y="2590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44" name="Text Box 24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45" name="Text Box 25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46" name="Text Box 26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47" name="Text Box 27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48" name="Text Box 28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49" name="Text Box 29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50" name="Text Box 30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51" name="Text Box 31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52" name="Text Box 32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53" name="Text Box 33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54" name="Text Box 34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55" name="Text Box 35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56" name="Text Box 36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57" name="Text Box 37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58" name="Text Box 38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59" name="Text Box 39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60" name="Text Box 40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61" name="Text Box 41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62" name="Text Box 42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63" name="Text Box 43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64" name="Text Box 44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2365" name="Text Box 45"/>
        <xdr:cNvSpPr txBox="1">
          <a:spLocks noChangeArrowheads="1"/>
        </xdr:cNvSpPr>
      </xdr:nvSpPr>
      <xdr:spPr bwMode="auto">
        <a:xfrm>
          <a:off x="19564350" y="7410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304800</xdr:rowOff>
    </xdr:to>
    <xdr:sp macro="" textlink="">
      <xdr:nvSpPr>
        <xdr:cNvPr id="2366" name="Text Box 46"/>
        <xdr:cNvSpPr txBox="1">
          <a:spLocks noChangeArrowheads="1"/>
        </xdr:cNvSpPr>
      </xdr:nvSpPr>
      <xdr:spPr bwMode="auto">
        <a:xfrm>
          <a:off x="19564350" y="3028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22</xdr:row>
      <xdr:rowOff>304800</xdr:rowOff>
    </xdr:to>
    <xdr:sp macro="" textlink="">
      <xdr:nvSpPr>
        <xdr:cNvPr id="2367" name="Text Box 47"/>
        <xdr:cNvSpPr txBox="1">
          <a:spLocks noChangeArrowheads="1"/>
        </xdr:cNvSpPr>
      </xdr:nvSpPr>
      <xdr:spPr bwMode="auto">
        <a:xfrm>
          <a:off x="19564350" y="4343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304800</xdr:rowOff>
    </xdr:to>
    <xdr:sp macro="" textlink="">
      <xdr:nvSpPr>
        <xdr:cNvPr id="2368" name="Text Box 23"/>
        <xdr:cNvSpPr txBox="1">
          <a:spLocks noChangeArrowheads="1"/>
        </xdr:cNvSpPr>
      </xdr:nvSpPr>
      <xdr:spPr bwMode="auto">
        <a:xfrm>
          <a:off x="19564350" y="3028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2369" name="Text Box 23"/>
        <xdr:cNvSpPr txBox="1">
          <a:spLocks noChangeArrowheads="1"/>
        </xdr:cNvSpPr>
      </xdr:nvSpPr>
      <xdr:spPr bwMode="auto">
        <a:xfrm>
          <a:off x="19564350" y="2590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37</xdr:row>
      <xdr:rowOff>0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19564350" y="10477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76200</xdr:colOff>
      <xdr:row>36</xdr:row>
      <xdr:rowOff>304800</xdr:rowOff>
    </xdr:to>
    <xdr:sp macro="" textlink="">
      <xdr:nvSpPr>
        <xdr:cNvPr id="2371" name="Text Box 23"/>
        <xdr:cNvSpPr txBox="1">
          <a:spLocks noChangeArrowheads="1"/>
        </xdr:cNvSpPr>
      </xdr:nvSpPr>
      <xdr:spPr bwMode="auto">
        <a:xfrm>
          <a:off x="19564350" y="10915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72" name="Text Box 24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73" name="Text Box 25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74" name="Text Box 26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75" name="Text Box 27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76" name="Text Box 28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77" name="Text Box 29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78" name="Text Box 30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79" name="Text Box 31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80" name="Text Box 32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81" name="Text Box 33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82" name="Text Box 34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83" name="Text Box 35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84" name="Text Box 36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85" name="Text Box 37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86" name="Text Box 38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87" name="Text Box 39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88" name="Text Box 40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89" name="Text Box 41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90" name="Text Box 42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91" name="Text Box 43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92" name="Text Box 44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45</xdr:row>
      <xdr:rowOff>304800</xdr:rowOff>
    </xdr:to>
    <xdr:sp macro="" textlink="">
      <xdr:nvSpPr>
        <xdr:cNvPr id="2393" name="Text Box 45"/>
        <xdr:cNvSpPr txBox="1">
          <a:spLocks noChangeArrowheads="1"/>
        </xdr:cNvSpPr>
      </xdr:nvSpPr>
      <xdr:spPr bwMode="auto">
        <a:xfrm>
          <a:off x="19564350" y="16173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37</xdr:row>
      <xdr:rowOff>0</xdr:rowOff>
    </xdr:to>
    <xdr:sp macro="" textlink="">
      <xdr:nvSpPr>
        <xdr:cNvPr id="2394" name="Text Box 46"/>
        <xdr:cNvSpPr txBox="1">
          <a:spLocks noChangeArrowheads="1"/>
        </xdr:cNvSpPr>
      </xdr:nvSpPr>
      <xdr:spPr bwMode="auto">
        <a:xfrm>
          <a:off x="19564350" y="11353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36</xdr:row>
      <xdr:rowOff>304800</xdr:rowOff>
    </xdr:to>
    <xdr:sp macro="" textlink="">
      <xdr:nvSpPr>
        <xdr:cNvPr id="2395" name="Text Box 47"/>
        <xdr:cNvSpPr txBox="1">
          <a:spLocks noChangeArrowheads="1"/>
        </xdr:cNvSpPr>
      </xdr:nvSpPr>
      <xdr:spPr bwMode="auto">
        <a:xfrm>
          <a:off x="19564350" y="12230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37</xdr:row>
      <xdr:rowOff>0</xdr:rowOff>
    </xdr:to>
    <xdr:sp macro="" textlink="">
      <xdr:nvSpPr>
        <xdr:cNvPr id="2396" name="Text Box 23"/>
        <xdr:cNvSpPr txBox="1">
          <a:spLocks noChangeArrowheads="1"/>
        </xdr:cNvSpPr>
      </xdr:nvSpPr>
      <xdr:spPr bwMode="auto">
        <a:xfrm>
          <a:off x="19564350" y="11353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398" name="Text Box 23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399" name="Text Box 24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00" name="Text Box 25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01" name="Text Box 26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02" name="Text Box 27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03" name="Text Box 28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04" name="Text Box 29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05" name="Text Box 30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06" name="Text Box 31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07" name="Text Box 32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08" name="Text Box 33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09" name="Text Box 34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10" name="Text Box 35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11" name="Text Box 36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12" name="Text Box 37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13" name="Text Box 38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14" name="Text Box 39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15" name="Text Box 40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16" name="Text Box 41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17" name="Text Box 42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18" name="Text Box 43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19" name="Text Box 44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20" name="Text Box 45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21" name="Text Box 46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22" name="Text Box 47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23" name="Text Box 23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25" name="Text Box 2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26" name="Text Box 2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27" name="Text Box 2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28" name="Text Box 2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29" name="Text Box 2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30" name="Text Box 28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31" name="Text Box 29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32" name="Text Box 30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33" name="Text Box 3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34" name="Text Box 32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35" name="Text Box 3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36" name="Text Box 3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37" name="Text Box 3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38" name="Text Box 3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39" name="Text Box 3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40" name="Text Box 38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41" name="Text Box 39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42" name="Text Box 40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43" name="Text Box 4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44" name="Text Box 42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45" name="Text Box 4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46" name="Text Box 4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47" name="Text Box 4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48" name="Text Box 4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49" name="Text Box 4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50" name="Text Box 2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52" name="Text Box 2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53" name="Text Box 2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54" name="Text Box 2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55" name="Text Box 2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56" name="Text Box 2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57" name="Text Box 28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58" name="Text Box 29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59" name="Text Box 30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60" name="Text Box 3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61" name="Text Box 32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62" name="Text Box 3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63" name="Text Box 3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64" name="Text Box 3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65" name="Text Box 3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66" name="Text Box 3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67" name="Text Box 38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68" name="Text Box 39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69" name="Text Box 40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70" name="Text Box 4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71" name="Text Box 42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72" name="Text Box 4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73" name="Text Box 4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74" name="Text Box 4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75" name="Text Box 4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76" name="Text Box 4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77" name="Text Box 2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79" name="Text Box 2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80" name="Text Box 2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81" name="Text Box 2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82" name="Text Box 2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83" name="Text Box 2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84" name="Text Box 28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85" name="Text Box 29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86" name="Text Box 30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87" name="Text Box 3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88" name="Text Box 32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89" name="Text Box 3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90" name="Text Box 3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91" name="Text Box 3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92" name="Text Box 3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93" name="Text Box 3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94" name="Text Box 38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95" name="Text Box 39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96" name="Text Box 40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97" name="Text Box 4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98" name="Text Box 42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499" name="Text Box 4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00" name="Text Box 44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01" name="Text Box 45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02" name="Text Box 46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03" name="Text Box 47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06" name="Text Box 23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07" name="Text Box 24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08" name="Text Box 25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09" name="Text Box 26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10" name="Text Box 27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12" name="Text Box 29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13" name="Text Box 30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14" name="Text Box 31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15" name="Text Box 32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16" name="Text Box 33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17" name="Text Box 34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18" name="Text Box 35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19" name="Text Box 36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20" name="Text Box 37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21" name="Text Box 38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22" name="Text Box 39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23" name="Text Box 40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24" name="Text Box 41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25" name="Text Box 42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26" name="Text Box 43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27" name="Text Box 44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28" name="Text Box 45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29" name="Text Box 46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30" name="Text Box 47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2531" name="Text Box 23"/>
        <xdr:cNvSpPr txBox="1">
          <a:spLocks noChangeArrowheads="1"/>
        </xdr:cNvSpPr>
      </xdr:nvSpPr>
      <xdr:spPr bwMode="auto">
        <a:xfrm>
          <a:off x="19564350" y="26689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33" name="Text Box 23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34" name="Text Box 24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35" name="Text Box 25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36" name="Text Box 26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37" name="Text Box 27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39" name="Text Box 29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40" name="Text Box 30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41" name="Text Box 31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42" name="Text Box 32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43" name="Text Box 33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44" name="Text Box 34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45" name="Text Box 35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46" name="Text Box 36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47" name="Text Box 37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48" name="Text Box 38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49" name="Text Box 39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50" name="Text Box 40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51" name="Text Box 41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52" name="Text Box 42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53" name="Text Box 43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54" name="Text Box 44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55" name="Text Box 45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56" name="Text Box 46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57" name="Text Box 47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58" name="Text Box 23"/>
        <xdr:cNvSpPr txBox="1">
          <a:spLocks noChangeArrowheads="1"/>
        </xdr:cNvSpPr>
      </xdr:nvSpPr>
      <xdr:spPr bwMode="auto">
        <a:xfrm>
          <a:off x="19564350" y="27565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60" name="Text Box 2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61" name="Text Box 24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62" name="Text Box 25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63" name="Text Box 26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64" name="Text Box 27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66" name="Text Box 29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67" name="Text Box 30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68" name="Text Box 31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69" name="Text Box 32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70" name="Text Box 3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71" name="Text Box 34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72" name="Text Box 35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73" name="Text Box 36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74" name="Text Box 37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75" name="Text Box 38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76" name="Text Box 39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77" name="Text Box 40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78" name="Text Box 41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79" name="Text Box 42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80" name="Text Box 4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81" name="Text Box 44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82" name="Text Box 45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83" name="Text Box 46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84" name="Text Box 47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2585" name="Text Box 2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587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588" name="Text Box 2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589" name="Text Box 2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590" name="Text Box 2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591" name="Text Box 2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593" name="Text Box 2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594" name="Text Box 3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595" name="Text Box 3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596" name="Text Box 3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597" name="Text Box 3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598" name="Text Box 3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599" name="Text Box 3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00" name="Text Box 3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01" name="Text Box 3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02" name="Text Box 3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03" name="Text Box 3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04" name="Text Box 4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05" name="Text Box 4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06" name="Text Box 4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07" name="Text Box 4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08" name="Text Box 4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09" name="Text Box 4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10" name="Text Box 4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11" name="Text Box 4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12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14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15" name="Text Box 2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16" name="Text Box 2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17" name="Text Box 2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18" name="Text Box 2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19" name="Text Box 2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20" name="Text Box 2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21" name="Text Box 3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22" name="Text Box 3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23" name="Text Box 3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24" name="Text Box 3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25" name="Text Box 3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26" name="Text Box 3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27" name="Text Box 3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28" name="Text Box 3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29" name="Text Box 3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30" name="Text Box 3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31" name="Text Box 4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32" name="Text Box 4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33" name="Text Box 4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34" name="Text Box 4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35" name="Text Box 4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36" name="Text Box 4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37" name="Text Box 4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38" name="Text Box 4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39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41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42" name="Text Box 2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43" name="Text Box 2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44" name="Text Box 2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45" name="Text Box 2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46" name="Text Box 2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47" name="Text Box 2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48" name="Text Box 3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49" name="Text Box 3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50" name="Text Box 3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51" name="Text Box 3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52" name="Text Box 3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53" name="Text Box 3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54" name="Text Box 3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55" name="Text Box 3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56" name="Text Box 3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57" name="Text Box 3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58" name="Text Box 4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59" name="Text Box 4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60" name="Text Box 4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61" name="Text Box 4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62" name="Text Box 4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63" name="Text Box 4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64" name="Text Box 4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65" name="Text Box 4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66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68" name="Text Box 2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69" name="Text Box 24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70" name="Text Box 25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71" name="Text Box 26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72" name="Text Box 27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74" name="Text Box 29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75" name="Text Box 30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76" name="Text Box 31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77" name="Text Box 32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78" name="Text Box 3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79" name="Text Box 34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80" name="Text Box 35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81" name="Text Box 36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82" name="Text Box 37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83" name="Text Box 38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84" name="Text Box 39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85" name="Text Box 40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86" name="Text Box 41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87" name="Text Box 42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88" name="Text Box 4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89" name="Text Box 44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90" name="Text Box 45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91" name="Text Box 46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92" name="Text Box 47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693" name="Text Box 2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695" name="Text Box 2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696" name="Text Box 24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697" name="Text Box 25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698" name="Text Box 26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699" name="Text Box 27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01" name="Text Box 29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02" name="Text Box 30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03" name="Text Box 31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04" name="Text Box 32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05" name="Text Box 3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06" name="Text Box 34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07" name="Text Box 35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08" name="Text Box 36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09" name="Text Box 37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10" name="Text Box 38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11" name="Text Box 39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12" name="Text Box 40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13" name="Text Box 41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14" name="Text Box 42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15" name="Text Box 4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16" name="Text Box 44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17" name="Text Box 45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18" name="Text Box 46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19" name="Text Box 47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2720" name="Text Box 2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22" name="Text Box 2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23" name="Text Box 24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24" name="Text Box 25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25" name="Text Box 26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26" name="Text Box 27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28" name="Text Box 29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29" name="Text Box 30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30" name="Text Box 31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31" name="Text Box 32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32" name="Text Box 3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33" name="Text Box 34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34" name="Text Box 35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35" name="Text Box 36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36" name="Text Box 37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37" name="Text Box 38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38" name="Text Box 39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39" name="Text Box 40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40" name="Text Box 41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41" name="Text Box 42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42" name="Text Box 4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43" name="Text Box 44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44" name="Text Box 45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45" name="Text Box 46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46" name="Text Box 47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47" name="Text Box 2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49" name="Text Box 2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50" name="Text Box 2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51" name="Text Box 2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52" name="Text Box 2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53" name="Text Box 2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54" name="Text Box 28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55" name="Text Box 29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56" name="Text Box 30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57" name="Text Box 3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58" name="Text Box 32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59" name="Text Box 3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60" name="Text Box 3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61" name="Text Box 3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62" name="Text Box 3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63" name="Text Box 3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64" name="Text Box 38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65" name="Text Box 39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66" name="Text Box 40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67" name="Text Box 4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68" name="Text Box 42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69" name="Text Box 4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70" name="Text Box 4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71" name="Text Box 4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72" name="Text Box 4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73" name="Text Box 4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74" name="Text Box 2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76" name="Text Box 2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77" name="Text Box 2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78" name="Text Box 2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79" name="Text Box 2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80" name="Text Box 2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81" name="Text Box 28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82" name="Text Box 29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83" name="Text Box 30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84" name="Text Box 3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85" name="Text Box 32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86" name="Text Box 3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87" name="Text Box 3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88" name="Text Box 3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89" name="Text Box 3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90" name="Text Box 3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91" name="Text Box 38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92" name="Text Box 39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93" name="Text Box 40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94" name="Text Box 4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95" name="Text Box 42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96" name="Text Box 4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97" name="Text Box 4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98" name="Text Box 4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799" name="Text Box 4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00" name="Text Box 4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01" name="Text Box 2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03" name="Text Box 2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04" name="Text Box 2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05" name="Text Box 2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06" name="Text Box 2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07" name="Text Box 2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08" name="Text Box 28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09" name="Text Box 29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10" name="Text Box 30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11" name="Text Box 3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12" name="Text Box 32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13" name="Text Box 3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14" name="Text Box 3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15" name="Text Box 3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16" name="Text Box 3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17" name="Text Box 3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18" name="Text Box 38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19" name="Text Box 39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20" name="Text Box 40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21" name="Text Box 4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22" name="Text Box 42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23" name="Text Box 4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24" name="Text Box 4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25" name="Text Box 4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26" name="Text Box 4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27" name="Text Box 4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28" name="Text Box 2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30" name="Text Box 2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31" name="Text Box 2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32" name="Text Box 2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33" name="Text Box 2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34" name="Text Box 2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35" name="Text Box 28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36" name="Text Box 29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37" name="Text Box 30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38" name="Text Box 3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39" name="Text Box 32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40" name="Text Box 3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41" name="Text Box 3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42" name="Text Box 3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43" name="Text Box 3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44" name="Text Box 3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45" name="Text Box 38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46" name="Text Box 39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47" name="Text Box 40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48" name="Text Box 4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49" name="Text Box 42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50" name="Text Box 4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51" name="Text Box 4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52" name="Text Box 4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53" name="Text Box 4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54" name="Text Box 4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55" name="Text Box 2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57" name="Text Box 2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58" name="Text Box 24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59" name="Text Box 25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60" name="Text Box 26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61" name="Text Box 27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62" name="Text Box 28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63" name="Text Box 29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64" name="Text Box 30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65" name="Text Box 31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66" name="Text Box 32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67" name="Text Box 3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68" name="Text Box 34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69" name="Text Box 35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70" name="Text Box 36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71" name="Text Box 37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72" name="Text Box 38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73" name="Text Box 39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74" name="Text Box 40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75" name="Text Box 41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76" name="Text Box 42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77" name="Text Box 4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78" name="Text Box 44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79" name="Text Box 45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80" name="Text Box 46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81" name="Text Box 47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2882" name="Text Box 2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84" name="Text Box 2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85" name="Text Box 24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86" name="Text Box 25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87" name="Text Box 26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88" name="Text Box 27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89" name="Text Box 28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90" name="Text Box 29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91" name="Text Box 30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92" name="Text Box 31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93" name="Text Box 32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94" name="Text Box 3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95" name="Text Box 34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96" name="Text Box 35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97" name="Text Box 36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98" name="Text Box 37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899" name="Text Box 38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00" name="Text Box 39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01" name="Text Box 40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02" name="Text Box 41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03" name="Text Box 42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04" name="Text Box 4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05" name="Text Box 44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06" name="Text Box 45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07" name="Text Box 46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08" name="Text Box 47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09" name="Text Box 2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11" name="Text Box 2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12" name="Text Box 24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13" name="Text Box 25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14" name="Text Box 26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15" name="Text Box 27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16" name="Text Box 28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17" name="Text Box 29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18" name="Text Box 30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19" name="Text Box 31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20" name="Text Box 32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21" name="Text Box 3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22" name="Text Box 34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23" name="Text Box 35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24" name="Text Box 36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25" name="Text Box 37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26" name="Text Box 38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27" name="Text Box 39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28" name="Text Box 40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29" name="Text Box 41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30" name="Text Box 42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31" name="Text Box 4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32" name="Text Box 44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33" name="Text Box 45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34" name="Text Box 46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35" name="Text Box 47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2936" name="Text Box 2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38" name="Text Box 23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39" name="Text Box 24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40" name="Text Box 25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41" name="Text Box 26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42" name="Text Box 27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43" name="Text Box 28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44" name="Text Box 29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45" name="Text Box 30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46" name="Text Box 31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47" name="Text Box 32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48" name="Text Box 33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49" name="Text Box 34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50" name="Text Box 35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51" name="Text Box 36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52" name="Text Box 37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53" name="Text Box 38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54" name="Text Box 39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55" name="Text Box 40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56" name="Text Box 41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57" name="Text Box 42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58" name="Text Box 43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59" name="Text Box 44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60" name="Text Box 45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61" name="Text Box 46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2962" name="Text Box 47"/>
        <xdr:cNvSpPr txBox="1">
          <a:spLocks noChangeArrowheads="1"/>
        </xdr:cNvSpPr>
      </xdr:nvSpPr>
      <xdr:spPr bwMode="auto">
        <a:xfrm>
          <a:off x="19564350" y="43338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64" name="Text Box 23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65" name="Text Box 24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66" name="Text Box 25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67" name="Text Box 26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68" name="Text Box 27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69" name="Text Box 28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70" name="Text Box 29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71" name="Text Box 30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72" name="Text Box 31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73" name="Text Box 32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74" name="Text Box 33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75" name="Text Box 34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76" name="Text Box 35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77" name="Text Box 36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78" name="Text Box 37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79" name="Text Box 38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80" name="Text Box 39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81" name="Text Box 40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82" name="Text Box 41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83" name="Text Box 42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84" name="Text Box 43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85" name="Text Box 44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86" name="Text Box 45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87" name="Text Box 46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88" name="Text Box 47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2989" name="Text Box 23"/>
        <xdr:cNvSpPr txBox="1">
          <a:spLocks noChangeArrowheads="1"/>
        </xdr:cNvSpPr>
      </xdr:nvSpPr>
      <xdr:spPr bwMode="auto">
        <a:xfrm>
          <a:off x="19564350" y="43776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2991" name="Text Box 23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2992" name="Text Box 24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2993" name="Text Box 25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2994" name="Text Box 26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2995" name="Text Box 27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2996" name="Text Box 28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2997" name="Text Box 29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2998" name="Text Box 30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2999" name="Text Box 31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00" name="Text Box 32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01" name="Text Box 33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02" name="Text Box 34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03" name="Text Box 35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04" name="Text Box 36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05" name="Text Box 37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06" name="Text Box 38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07" name="Text Box 39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08" name="Text Box 40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09" name="Text Box 41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10" name="Text Box 42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11" name="Text Box 43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12" name="Text Box 44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13" name="Text Box 45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14" name="Text Box 46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15" name="Text Box 47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16" name="Text Box 23"/>
        <xdr:cNvSpPr txBox="1">
          <a:spLocks noChangeArrowheads="1"/>
        </xdr:cNvSpPr>
      </xdr:nvSpPr>
      <xdr:spPr bwMode="auto">
        <a:xfrm>
          <a:off x="19564350" y="44215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18" name="Text Box 23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19" name="Text Box 24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20" name="Text Box 25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21" name="Text Box 26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22" name="Text Box 27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23" name="Text Box 28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24" name="Text Box 29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25" name="Text Box 30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26" name="Text Box 31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27" name="Text Box 32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28" name="Text Box 33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29" name="Text Box 34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30" name="Text Box 35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31" name="Text Box 36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32" name="Text Box 37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33" name="Text Box 38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34" name="Text Box 39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35" name="Text Box 40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36" name="Text Box 41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37" name="Text Box 42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38" name="Text Box 43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39" name="Text Box 44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40" name="Text Box 45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41" name="Text Box 46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42" name="Text Box 47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43" name="Text Box 23"/>
        <xdr:cNvSpPr txBox="1">
          <a:spLocks noChangeArrowheads="1"/>
        </xdr:cNvSpPr>
      </xdr:nvSpPr>
      <xdr:spPr bwMode="auto">
        <a:xfrm>
          <a:off x="19564350" y="44653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45" name="Text Box 23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46" name="Text Box 24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47" name="Text Box 25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48" name="Text Box 26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49" name="Text Box 27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50" name="Text Box 28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51" name="Text Box 29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52" name="Text Box 30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53" name="Text Box 31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54" name="Text Box 32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55" name="Text Box 33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56" name="Text Box 34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57" name="Text Box 35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58" name="Text Box 36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59" name="Text Box 37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60" name="Text Box 38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61" name="Text Box 39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62" name="Text Box 40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63" name="Text Box 41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64" name="Text Box 42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65" name="Text Box 43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66" name="Text Box 44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67" name="Text Box 45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68" name="Text Box 46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69" name="Text Box 47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070" name="Text Box 23"/>
        <xdr:cNvSpPr txBox="1">
          <a:spLocks noChangeArrowheads="1"/>
        </xdr:cNvSpPr>
      </xdr:nvSpPr>
      <xdr:spPr bwMode="auto">
        <a:xfrm>
          <a:off x="19564350" y="45091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72" name="Text Box 2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73" name="Text Box 24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74" name="Text Box 25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75" name="Text Box 26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76" name="Text Box 27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77" name="Text Box 28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78" name="Text Box 29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80" name="Text Box 31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81" name="Text Box 32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82" name="Text Box 3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83" name="Text Box 34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84" name="Text Box 35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85" name="Text Box 36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86" name="Text Box 37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87" name="Text Box 38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88" name="Text Box 39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89" name="Text Box 40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90" name="Text Box 41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91" name="Text Box 42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92" name="Text Box 4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93" name="Text Box 44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94" name="Text Box 45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95" name="Text Box 46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96" name="Text Box 47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97" name="Text Box 2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099" name="Text Box 2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00" name="Text Box 24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01" name="Text Box 25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02" name="Text Box 26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03" name="Text Box 27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04" name="Text Box 28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05" name="Text Box 29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06" name="Text Box 30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07" name="Text Box 31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08" name="Text Box 32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09" name="Text Box 3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10" name="Text Box 34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11" name="Text Box 35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12" name="Text Box 36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13" name="Text Box 37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14" name="Text Box 38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15" name="Text Box 39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16" name="Text Box 40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17" name="Text Box 41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18" name="Text Box 42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19" name="Text Box 4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20" name="Text Box 44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21" name="Text Box 45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22" name="Text Box 46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23" name="Text Box 47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24" name="Text Box 23"/>
        <xdr:cNvSpPr txBox="1">
          <a:spLocks noChangeArrowheads="1"/>
        </xdr:cNvSpPr>
      </xdr:nvSpPr>
      <xdr:spPr bwMode="auto">
        <a:xfrm>
          <a:off x="19564350" y="45967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26" name="Text Box 23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27" name="Text Box 24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28" name="Text Box 25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29" name="Text Box 26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30" name="Text Box 27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31" name="Text Box 28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32" name="Text Box 29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33" name="Text Box 30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34" name="Text Box 31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35" name="Text Box 32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36" name="Text Box 33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37" name="Text Box 34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38" name="Text Box 35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39" name="Text Box 36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40" name="Text Box 37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41" name="Text Box 38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42" name="Text Box 39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43" name="Text Box 40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44" name="Text Box 41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45" name="Text Box 42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46" name="Text Box 43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47" name="Text Box 44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48" name="Text Box 45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49" name="Text Box 46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50" name="Text Box 47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151" name="Text Box 23"/>
        <xdr:cNvSpPr txBox="1">
          <a:spLocks noChangeArrowheads="1"/>
        </xdr:cNvSpPr>
      </xdr:nvSpPr>
      <xdr:spPr bwMode="auto">
        <a:xfrm>
          <a:off x="19564350" y="46405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53" name="Text Box 23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54" name="Text Box 24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55" name="Text Box 25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56" name="Text Box 26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57" name="Text Box 27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58" name="Text Box 28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59" name="Text Box 29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60" name="Text Box 30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61" name="Text Box 31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62" name="Text Box 32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63" name="Text Box 33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64" name="Text Box 34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65" name="Text Box 35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66" name="Text Box 36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67" name="Text Box 37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68" name="Text Box 38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69" name="Text Box 39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70" name="Text Box 40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71" name="Text Box 41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72" name="Text Box 42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73" name="Text Box 43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74" name="Text Box 44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75" name="Text Box 45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76" name="Text Box 46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77" name="Text Box 47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78" name="Text Box 23"/>
        <xdr:cNvSpPr txBox="1">
          <a:spLocks noChangeArrowheads="1"/>
        </xdr:cNvSpPr>
      </xdr:nvSpPr>
      <xdr:spPr bwMode="auto">
        <a:xfrm>
          <a:off x="19564350" y="46843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80" name="Text Box 23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81" name="Text Box 24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82" name="Text Box 25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83" name="Text Box 26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84" name="Text Box 27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85" name="Text Box 28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86" name="Text Box 29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87" name="Text Box 30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88" name="Text Box 31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89" name="Text Box 32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90" name="Text Box 33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91" name="Text Box 34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92" name="Text Box 35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93" name="Text Box 36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94" name="Text Box 37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95" name="Text Box 38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96" name="Text Box 39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97" name="Text Box 40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98" name="Text Box 41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199" name="Text Box 42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00" name="Text Box 43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01" name="Text Box 44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02" name="Text Box 45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03" name="Text Box 46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04" name="Text Box 47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05" name="Text Box 23"/>
        <xdr:cNvSpPr txBox="1">
          <a:spLocks noChangeArrowheads="1"/>
        </xdr:cNvSpPr>
      </xdr:nvSpPr>
      <xdr:spPr bwMode="auto">
        <a:xfrm>
          <a:off x="19564350" y="47282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07" name="Text Box 2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08" name="Text Box 24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09" name="Text Box 25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10" name="Text Box 26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11" name="Text Box 27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12" name="Text Box 28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13" name="Text Box 29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15" name="Text Box 31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16" name="Text Box 32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17" name="Text Box 3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18" name="Text Box 34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19" name="Text Box 35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20" name="Text Box 36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21" name="Text Box 37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22" name="Text Box 38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23" name="Text Box 39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24" name="Text Box 40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25" name="Text Box 41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26" name="Text Box 42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27" name="Text Box 4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28" name="Text Box 44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29" name="Text Box 45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30" name="Text Box 46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31" name="Text Box 47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32" name="Text Box 2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34" name="Text Box 2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35" name="Text Box 24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36" name="Text Box 25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37" name="Text Box 26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38" name="Text Box 27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39" name="Text Box 28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40" name="Text Box 29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42" name="Text Box 31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43" name="Text Box 32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44" name="Text Box 3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45" name="Text Box 34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46" name="Text Box 35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47" name="Text Box 36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48" name="Text Box 37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49" name="Text Box 38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50" name="Text Box 39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51" name="Text Box 40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52" name="Text Box 41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53" name="Text Box 42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54" name="Text Box 4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55" name="Text Box 44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56" name="Text Box 45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57" name="Text Box 46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58" name="Text Box 47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59" name="Text Box 2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61" name="Text Box 2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62" name="Text Box 24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63" name="Text Box 25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64" name="Text Box 26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65" name="Text Box 27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66" name="Text Box 28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67" name="Text Box 29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69" name="Text Box 31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70" name="Text Box 32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71" name="Text Box 3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72" name="Text Box 34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73" name="Text Box 35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74" name="Text Box 36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75" name="Text Box 37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76" name="Text Box 38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77" name="Text Box 39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78" name="Text Box 40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79" name="Text Box 41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80" name="Text Box 42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81" name="Text Box 4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82" name="Text Box 44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83" name="Text Box 45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84" name="Text Box 46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85" name="Text Box 47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286" name="Text Box 2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88" name="Text Box 2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89" name="Text Box 24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90" name="Text Box 25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91" name="Text Box 26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92" name="Text Box 27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93" name="Text Box 28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94" name="Text Box 29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96" name="Text Box 31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97" name="Text Box 32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98" name="Text Box 3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299" name="Text Box 34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300" name="Text Box 35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301" name="Text Box 36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302" name="Text Box 37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303" name="Text Box 38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304" name="Text Box 39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305" name="Text Box 40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306" name="Text Box 41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307" name="Text Box 42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308" name="Text Box 4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309" name="Text Box 44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310" name="Text Box 45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311" name="Text Box 46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312" name="Text Box 47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3313" name="Text Box 2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15" name="Text Box 2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16" name="Text Box 24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17" name="Text Box 25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18" name="Text Box 26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19" name="Text Box 27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20" name="Text Box 28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21" name="Text Box 29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22" name="Text Box 30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23" name="Text Box 31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24" name="Text Box 32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25" name="Text Box 3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26" name="Text Box 34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27" name="Text Box 35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28" name="Text Box 36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29" name="Text Box 37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30" name="Text Box 38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31" name="Text Box 39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32" name="Text Box 40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33" name="Text Box 41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34" name="Text Box 42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35" name="Text Box 4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36" name="Text Box 44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37" name="Text Box 45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38" name="Text Box 46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39" name="Text Box 47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40" name="Text Box 2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42" name="Text Box 2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43" name="Text Box 24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44" name="Text Box 25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45" name="Text Box 26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46" name="Text Box 27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47" name="Text Box 28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48" name="Text Box 29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49" name="Text Box 30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50" name="Text Box 31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51" name="Text Box 32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52" name="Text Box 3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53" name="Text Box 34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54" name="Text Box 35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55" name="Text Box 36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56" name="Text Box 37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57" name="Text Box 38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58" name="Text Box 39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59" name="Text Box 40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60" name="Text Box 41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61" name="Text Box 42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62" name="Text Box 4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63" name="Text Box 44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64" name="Text Box 45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65" name="Text Box 46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66" name="Text Box 47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367" name="Text Box 2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69" name="Text Box 2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70" name="Text Box 2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71" name="Text Box 2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72" name="Text Box 2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73" name="Text Box 2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74" name="Text Box 28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75" name="Text Box 29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76" name="Text Box 30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77" name="Text Box 3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78" name="Text Box 32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79" name="Text Box 3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80" name="Text Box 3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81" name="Text Box 3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82" name="Text Box 3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83" name="Text Box 3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84" name="Text Box 38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85" name="Text Box 39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86" name="Text Box 40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87" name="Text Box 4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88" name="Text Box 42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89" name="Text Box 4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90" name="Text Box 4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91" name="Text Box 4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92" name="Text Box 4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93" name="Text Box 4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3394" name="Text Box 2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396" name="Text Box 2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397" name="Text Box 24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398" name="Text Box 25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399" name="Text Box 26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00" name="Text Box 27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01" name="Text Box 28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02" name="Text Box 29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03" name="Text Box 30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04" name="Text Box 31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05" name="Text Box 32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06" name="Text Box 3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07" name="Text Box 34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08" name="Text Box 35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09" name="Text Box 36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10" name="Text Box 37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11" name="Text Box 38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12" name="Text Box 39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13" name="Text Box 40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14" name="Text Box 41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15" name="Text Box 42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16" name="Text Box 4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17" name="Text Box 44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18" name="Text Box 45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19" name="Text Box 46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20" name="Text Box 47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3421" name="Text Box 2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23" name="Text Box 2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24" name="Text Box 24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25" name="Text Box 25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26" name="Text Box 26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27" name="Text Box 27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28" name="Text Box 28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29" name="Text Box 29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30" name="Text Box 30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31" name="Text Box 31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32" name="Text Box 32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33" name="Text Box 3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34" name="Text Box 34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35" name="Text Box 35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36" name="Text Box 36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37" name="Text Box 37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38" name="Text Box 38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39" name="Text Box 39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40" name="Text Box 40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41" name="Text Box 41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42" name="Text Box 42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43" name="Text Box 4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44" name="Text Box 44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45" name="Text Box 45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46" name="Text Box 46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47" name="Text Box 47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3448" name="Text Box 2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50" name="Text Box 2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51" name="Text Box 24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52" name="Text Box 25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53" name="Text Box 26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54" name="Text Box 27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55" name="Text Box 28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56" name="Text Box 29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57" name="Text Box 30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58" name="Text Box 31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59" name="Text Box 32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60" name="Text Box 3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61" name="Text Box 34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62" name="Text Box 35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63" name="Text Box 36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64" name="Text Box 37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65" name="Text Box 38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66" name="Text Box 39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67" name="Text Box 40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68" name="Text Box 41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69" name="Text Box 42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70" name="Text Box 4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71" name="Text Box 44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72" name="Text Box 45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73" name="Text Box 46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74" name="Text Box 47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3475" name="Text Box 2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76200</xdr:colOff>
      <xdr:row>37</xdr:row>
      <xdr:rowOff>0</xdr:rowOff>
    </xdr:to>
    <xdr:sp macro="" textlink="">
      <xdr:nvSpPr>
        <xdr:cNvPr id="3476" name="Text Box 23"/>
        <xdr:cNvSpPr txBox="1">
          <a:spLocks noChangeArrowheads="1"/>
        </xdr:cNvSpPr>
      </xdr:nvSpPr>
      <xdr:spPr bwMode="auto">
        <a:xfrm>
          <a:off x="19564350" y="11353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36</xdr:row>
      <xdr:rowOff>304800</xdr:rowOff>
    </xdr:to>
    <xdr:sp macro="" textlink="">
      <xdr:nvSpPr>
        <xdr:cNvPr id="3477" name="Text Box 23"/>
        <xdr:cNvSpPr txBox="1">
          <a:spLocks noChangeArrowheads="1"/>
        </xdr:cNvSpPr>
      </xdr:nvSpPr>
      <xdr:spPr bwMode="auto">
        <a:xfrm>
          <a:off x="19564350" y="12230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79" name="Text Box 23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80" name="Text Box 24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81" name="Text Box 25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82" name="Text Box 26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83" name="Text Box 27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84" name="Text Box 28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85" name="Text Box 29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86" name="Text Box 30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87" name="Text Box 31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88" name="Text Box 32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89" name="Text Box 33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90" name="Text Box 34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91" name="Text Box 35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92" name="Text Box 36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93" name="Text Box 37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94" name="Text Box 38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95" name="Text Box 39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96" name="Text Box 40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97" name="Text Box 41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98" name="Text Box 42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499" name="Text Box 43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500" name="Text Box 44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501" name="Text Box 45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502" name="Text Box 46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503" name="Text Box 47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3504" name="Text Box 23"/>
        <xdr:cNvSpPr txBox="1">
          <a:spLocks noChangeArrowheads="1"/>
        </xdr:cNvSpPr>
      </xdr:nvSpPr>
      <xdr:spPr bwMode="auto">
        <a:xfrm>
          <a:off x="19564350" y="4552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23</xdr:row>
      <xdr:rowOff>0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19564350" y="3467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76200</xdr:colOff>
      <xdr:row>37</xdr:row>
      <xdr:rowOff>0</xdr:rowOff>
    </xdr:to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19564350" y="10477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76200</xdr:colOff>
      <xdr:row>46</xdr:row>
      <xdr:rowOff>0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19564350" y="15735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76200</xdr:colOff>
      <xdr:row>71</xdr:row>
      <xdr:rowOff>171450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19564350" y="21431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76200</xdr:colOff>
      <xdr:row>59</xdr:row>
      <xdr:rowOff>0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19564350" y="22307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76200</xdr:colOff>
      <xdr:row>58</xdr:row>
      <xdr:rowOff>304800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19564350" y="22745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76200</xdr:colOff>
      <xdr:row>40</xdr:row>
      <xdr:rowOff>304800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19564350" y="14859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19564350" y="2152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13</xdr:row>
      <xdr:rowOff>0</xdr:rowOff>
    </xdr:to>
    <xdr:sp macro="" textlink="">
      <xdr:nvSpPr>
        <xdr:cNvPr id="3513" name="Text Box 23"/>
        <xdr:cNvSpPr txBox="1">
          <a:spLocks noChangeArrowheads="1"/>
        </xdr:cNvSpPr>
      </xdr:nvSpPr>
      <xdr:spPr bwMode="auto">
        <a:xfrm>
          <a:off x="19564350" y="2590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14" name="Text Box 24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15" name="Text Box 25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16" name="Text Box 26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17" name="Text Box 27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18" name="Text Box 28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19" name="Text Box 29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20" name="Text Box 30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21" name="Text Box 31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22" name="Text Box 32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23" name="Text Box 33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24" name="Text Box 34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25" name="Text Box 35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26" name="Text Box 36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27" name="Text Box 37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28" name="Text Box 38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29" name="Text Box 39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30" name="Text Box 40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31" name="Text Box 41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32" name="Text Box 42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33" name="Text Box 43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34" name="Text Box 44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76200</xdr:colOff>
      <xdr:row>28</xdr:row>
      <xdr:rowOff>0</xdr:rowOff>
    </xdr:to>
    <xdr:sp macro="" textlink="">
      <xdr:nvSpPr>
        <xdr:cNvPr id="3535" name="Text Box 45"/>
        <xdr:cNvSpPr txBox="1">
          <a:spLocks noChangeArrowheads="1"/>
        </xdr:cNvSpPr>
      </xdr:nvSpPr>
      <xdr:spPr bwMode="auto">
        <a:xfrm>
          <a:off x="19564350" y="8724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23</xdr:row>
      <xdr:rowOff>0</xdr:rowOff>
    </xdr:to>
    <xdr:sp macro="" textlink="">
      <xdr:nvSpPr>
        <xdr:cNvPr id="3536" name="Text Box 46"/>
        <xdr:cNvSpPr txBox="1">
          <a:spLocks noChangeArrowheads="1"/>
        </xdr:cNvSpPr>
      </xdr:nvSpPr>
      <xdr:spPr bwMode="auto">
        <a:xfrm>
          <a:off x="19564350" y="3467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22</xdr:row>
      <xdr:rowOff>304800</xdr:rowOff>
    </xdr:to>
    <xdr:sp macro="" textlink="">
      <xdr:nvSpPr>
        <xdr:cNvPr id="3537" name="Text Box 47"/>
        <xdr:cNvSpPr txBox="1">
          <a:spLocks noChangeArrowheads="1"/>
        </xdr:cNvSpPr>
      </xdr:nvSpPr>
      <xdr:spPr bwMode="auto">
        <a:xfrm>
          <a:off x="19564350" y="4343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23</xdr:row>
      <xdr:rowOff>0</xdr:rowOff>
    </xdr:to>
    <xdr:sp macro="" textlink="">
      <xdr:nvSpPr>
        <xdr:cNvPr id="3538" name="Text Box 23"/>
        <xdr:cNvSpPr txBox="1">
          <a:spLocks noChangeArrowheads="1"/>
        </xdr:cNvSpPr>
      </xdr:nvSpPr>
      <xdr:spPr bwMode="auto">
        <a:xfrm>
          <a:off x="19564350" y="3467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304800</xdr:rowOff>
    </xdr:to>
    <xdr:sp macro="" textlink="">
      <xdr:nvSpPr>
        <xdr:cNvPr id="3539" name="Text Box 23"/>
        <xdr:cNvSpPr txBox="1">
          <a:spLocks noChangeArrowheads="1"/>
        </xdr:cNvSpPr>
      </xdr:nvSpPr>
      <xdr:spPr bwMode="auto">
        <a:xfrm>
          <a:off x="19564350" y="3028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36</xdr:row>
      <xdr:rowOff>304800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19564350" y="12230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76200</xdr:colOff>
      <xdr:row>37</xdr:row>
      <xdr:rowOff>0</xdr:rowOff>
    </xdr:to>
    <xdr:sp macro="" textlink="">
      <xdr:nvSpPr>
        <xdr:cNvPr id="3541" name="Text Box 23"/>
        <xdr:cNvSpPr txBox="1">
          <a:spLocks noChangeArrowheads="1"/>
        </xdr:cNvSpPr>
      </xdr:nvSpPr>
      <xdr:spPr bwMode="auto">
        <a:xfrm>
          <a:off x="19564350" y="12668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42" name="Text Box 24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43" name="Text Box 25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44" name="Text Box 26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45" name="Text Box 27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46" name="Text Box 28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47" name="Text Box 29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48" name="Text Box 30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49" name="Text Box 31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50" name="Text Box 32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51" name="Text Box 33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52" name="Text Box 34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53" name="Text Box 35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54" name="Text Box 36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55" name="Text Box 37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56" name="Text Box 38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57" name="Text Box 39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58" name="Text Box 40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59" name="Text Box 41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60" name="Text Box 42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61" name="Text Box 43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62" name="Text Box 44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3563" name="Text Box 45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76200</xdr:colOff>
      <xdr:row>37</xdr:row>
      <xdr:rowOff>0</xdr:rowOff>
    </xdr:to>
    <xdr:sp macro="" textlink="">
      <xdr:nvSpPr>
        <xdr:cNvPr id="3564" name="Text Box 46"/>
        <xdr:cNvSpPr txBox="1">
          <a:spLocks noChangeArrowheads="1"/>
        </xdr:cNvSpPr>
      </xdr:nvSpPr>
      <xdr:spPr bwMode="auto">
        <a:xfrm>
          <a:off x="19564350" y="13106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76200</xdr:colOff>
      <xdr:row>37</xdr:row>
      <xdr:rowOff>304800</xdr:rowOff>
    </xdr:to>
    <xdr:sp macro="" textlink="">
      <xdr:nvSpPr>
        <xdr:cNvPr id="3565" name="Text Box 47"/>
        <xdr:cNvSpPr txBox="1">
          <a:spLocks noChangeArrowheads="1"/>
        </xdr:cNvSpPr>
      </xdr:nvSpPr>
      <xdr:spPr bwMode="auto">
        <a:xfrm>
          <a:off x="19564350" y="13544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76200</xdr:colOff>
      <xdr:row>37</xdr:row>
      <xdr:rowOff>0</xdr:rowOff>
    </xdr:to>
    <xdr:sp macro="" textlink="">
      <xdr:nvSpPr>
        <xdr:cNvPr id="3566" name="Text Box 23"/>
        <xdr:cNvSpPr txBox="1">
          <a:spLocks noChangeArrowheads="1"/>
        </xdr:cNvSpPr>
      </xdr:nvSpPr>
      <xdr:spPr bwMode="auto">
        <a:xfrm>
          <a:off x="19564350" y="13106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68" name="Text Box 2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69" name="Text Box 24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70" name="Text Box 25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71" name="Text Box 26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72" name="Text Box 27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73" name="Text Box 28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74" name="Text Box 29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75" name="Text Box 30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76" name="Text Box 31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77" name="Text Box 32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78" name="Text Box 3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79" name="Text Box 34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80" name="Text Box 35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81" name="Text Box 36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82" name="Text Box 37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83" name="Text Box 38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84" name="Text Box 39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85" name="Text Box 40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86" name="Text Box 41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87" name="Text Box 42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88" name="Text Box 4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89" name="Text Box 44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90" name="Text Box 45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91" name="Text Box 46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92" name="Text Box 47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3593" name="Text Box 23"/>
        <xdr:cNvSpPr txBox="1">
          <a:spLocks noChangeArrowheads="1"/>
        </xdr:cNvSpPr>
      </xdr:nvSpPr>
      <xdr:spPr bwMode="auto">
        <a:xfrm>
          <a:off x="19564350" y="28441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595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596" name="Text Box 2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597" name="Text Box 2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598" name="Text Box 2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599" name="Text Box 2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00" name="Text Box 2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01" name="Text Box 2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02" name="Text Box 3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03" name="Text Box 3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04" name="Text Box 3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05" name="Text Box 3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06" name="Text Box 3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07" name="Text Box 3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08" name="Text Box 3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09" name="Text Box 3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10" name="Text Box 38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11" name="Text Box 39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12" name="Text Box 40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13" name="Text Box 41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14" name="Text Box 42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15" name="Text Box 4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16" name="Text Box 44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17" name="Text Box 45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18" name="Text Box 46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19" name="Text Box 47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20" name="Text Box 23"/>
        <xdr:cNvSpPr txBox="1">
          <a:spLocks noChangeArrowheads="1"/>
        </xdr:cNvSpPr>
      </xdr:nvSpPr>
      <xdr:spPr bwMode="auto">
        <a:xfrm>
          <a:off x="19564350" y="29756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22" name="Text Box 2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23" name="Text Box 24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24" name="Text Box 25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25" name="Text Box 26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26" name="Text Box 27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27" name="Text Box 28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28" name="Text Box 29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29" name="Text Box 30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30" name="Text Box 31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31" name="Text Box 32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32" name="Text Box 3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33" name="Text Box 34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34" name="Text Box 35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35" name="Text Box 36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36" name="Text Box 37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37" name="Text Box 38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38" name="Text Box 39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39" name="Text Box 40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40" name="Text Box 41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41" name="Text Box 42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42" name="Text Box 4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43" name="Text Box 44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44" name="Text Box 45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45" name="Text Box 46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46" name="Text Box 47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47" name="Text Box 23"/>
        <xdr:cNvSpPr txBox="1">
          <a:spLocks noChangeArrowheads="1"/>
        </xdr:cNvSpPr>
      </xdr:nvSpPr>
      <xdr:spPr bwMode="auto">
        <a:xfrm>
          <a:off x="19564350" y="3019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49" name="Text Box 2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50" name="Text Box 24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51" name="Text Box 25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52" name="Text Box 26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53" name="Text Box 27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54" name="Text Box 28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55" name="Text Box 29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56" name="Text Box 30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57" name="Text Box 31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58" name="Text Box 32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59" name="Text Box 3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60" name="Text Box 34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61" name="Text Box 35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62" name="Text Box 36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63" name="Text Box 37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64" name="Text Box 38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65" name="Text Box 39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66" name="Text Box 40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67" name="Text Box 41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68" name="Text Box 42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69" name="Text Box 4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70" name="Text Box 44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71" name="Text Box 45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72" name="Text Box 46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73" name="Text Box 47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674" name="Text Box 23"/>
        <xdr:cNvSpPr txBox="1">
          <a:spLocks noChangeArrowheads="1"/>
        </xdr:cNvSpPr>
      </xdr:nvSpPr>
      <xdr:spPr bwMode="auto">
        <a:xfrm>
          <a:off x="19564350" y="30632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76" name="Text Box 2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77" name="Text Box 24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78" name="Text Box 25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79" name="Text Box 26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80" name="Text Box 27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81" name="Text Box 28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82" name="Text Box 29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83" name="Text Box 30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84" name="Text Box 31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85" name="Text Box 32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86" name="Text Box 3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87" name="Text Box 34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88" name="Text Box 35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89" name="Text Box 36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90" name="Text Box 37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91" name="Text Box 38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92" name="Text Box 39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93" name="Text Box 40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94" name="Text Box 41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95" name="Text Box 42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96" name="Text Box 4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97" name="Text Box 44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98" name="Text Box 45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699" name="Text Box 46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00" name="Text Box 47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01" name="Text Box 23"/>
        <xdr:cNvSpPr txBox="1">
          <a:spLocks noChangeArrowheads="1"/>
        </xdr:cNvSpPr>
      </xdr:nvSpPr>
      <xdr:spPr bwMode="auto">
        <a:xfrm>
          <a:off x="19564350" y="31070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03" name="Text Box 2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04" name="Text Box 2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05" name="Text Box 2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06" name="Text Box 2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07" name="Text Box 2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08" name="Text Box 28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09" name="Text Box 29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10" name="Text Box 30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11" name="Text Box 3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12" name="Text Box 32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13" name="Text Box 3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14" name="Text Box 3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15" name="Text Box 3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16" name="Text Box 3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17" name="Text Box 3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18" name="Text Box 38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19" name="Text Box 39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20" name="Text Box 40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21" name="Text Box 41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22" name="Text Box 42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23" name="Text Box 4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24" name="Text Box 44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25" name="Text Box 45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26" name="Text Box 46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27" name="Text Box 47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28" name="Text Box 23"/>
        <xdr:cNvSpPr txBox="1">
          <a:spLocks noChangeArrowheads="1"/>
        </xdr:cNvSpPr>
      </xdr:nvSpPr>
      <xdr:spPr bwMode="auto">
        <a:xfrm>
          <a:off x="19564350" y="3194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30" name="Text Box 2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31" name="Text Box 2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32" name="Text Box 2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33" name="Text Box 2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34" name="Text Box 2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35" name="Text Box 28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36" name="Text Box 29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37" name="Text Box 30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38" name="Text Box 3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39" name="Text Box 32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40" name="Text Box 3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41" name="Text Box 3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42" name="Text Box 3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43" name="Text Box 3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44" name="Text Box 3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45" name="Text Box 38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46" name="Text Box 39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47" name="Text Box 40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48" name="Text Box 41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49" name="Text Box 42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50" name="Text Box 4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51" name="Text Box 44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52" name="Text Box 45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53" name="Text Box 46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54" name="Text Box 47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55" name="Text Box 23"/>
        <xdr:cNvSpPr txBox="1">
          <a:spLocks noChangeArrowheads="1"/>
        </xdr:cNvSpPr>
      </xdr:nvSpPr>
      <xdr:spPr bwMode="auto">
        <a:xfrm>
          <a:off x="19564350" y="32823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57" name="Text Box 2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58" name="Text Box 24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59" name="Text Box 25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60" name="Text Box 26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61" name="Text Box 27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62" name="Text Box 28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63" name="Text Box 29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64" name="Text Box 30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65" name="Text Box 31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66" name="Text Box 32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67" name="Text Box 3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68" name="Text Box 34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69" name="Text Box 35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70" name="Text Box 36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71" name="Text Box 37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72" name="Text Box 38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73" name="Text Box 39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74" name="Text Box 40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75" name="Text Box 41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76" name="Text Box 42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77" name="Text Box 4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78" name="Text Box 44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79" name="Text Box 45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80" name="Text Box 46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81" name="Text Box 47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76200</xdr:colOff>
      <xdr:row>106</xdr:row>
      <xdr:rowOff>171450</xdr:rowOff>
    </xdr:to>
    <xdr:sp macro="" textlink="">
      <xdr:nvSpPr>
        <xdr:cNvPr id="3782" name="Text Box 23"/>
        <xdr:cNvSpPr txBox="1">
          <a:spLocks noChangeArrowheads="1"/>
        </xdr:cNvSpPr>
      </xdr:nvSpPr>
      <xdr:spPr bwMode="auto">
        <a:xfrm>
          <a:off x="19564350" y="33261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84" name="Text Box 2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85" name="Text Box 24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86" name="Text Box 25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87" name="Text Box 26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88" name="Text Box 27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89" name="Text Box 28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90" name="Text Box 29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91" name="Text Box 30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92" name="Text Box 31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93" name="Text Box 32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94" name="Text Box 3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95" name="Text Box 34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96" name="Text Box 35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97" name="Text Box 36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98" name="Text Box 37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799" name="Text Box 38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00" name="Text Box 39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01" name="Text Box 40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02" name="Text Box 41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03" name="Text Box 42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04" name="Text Box 4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05" name="Text Box 44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06" name="Text Box 45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07" name="Text Box 46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08" name="Text Box 47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09" name="Text Box 23"/>
        <xdr:cNvSpPr txBox="1">
          <a:spLocks noChangeArrowheads="1"/>
        </xdr:cNvSpPr>
      </xdr:nvSpPr>
      <xdr:spPr bwMode="auto">
        <a:xfrm>
          <a:off x="19564350" y="33699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11" name="Text Box 2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12" name="Text Box 24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13" name="Text Box 25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14" name="Text Box 26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15" name="Text Box 27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16" name="Text Box 28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17" name="Text Box 29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18" name="Text Box 30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19" name="Text Box 31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20" name="Text Box 32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21" name="Text Box 3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22" name="Text Box 34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23" name="Text Box 35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24" name="Text Box 36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25" name="Text Box 37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26" name="Text Box 38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27" name="Text Box 39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28" name="Text Box 40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29" name="Text Box 41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30" name="Text Box 42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31" name="Text Box 4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32" name="Text Box 44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33" name="Text Box 45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34" name="Text Box 46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35" name="Text Box 47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36" name="Text Box 23"/>
        <xdr:cNvSpPr txBox="1">
          <a:spLocks noChangeArrowheads="1"/>
        </xdr:cNvSpPr>
      </xdr:nvSpPr>
      <xdr:spPr bwMode="auto">
        <a:xfrm>
          <a:off x="19564350" y="34137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38" name="Text Box 23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39" name="Text Box 24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40" name="Text Box 25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41" name="Text Box 26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42" name="Text Box 27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43" name="Text Box 28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44" name="Text Box 29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45" name="Text Box 30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46" name="Text Box 31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47" name="Text Box 32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48" name="Text Box 33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49" name="Text Box 34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50" name="Text Box 35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51" name="Text Box 36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52" name="Text Box 37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53" name="Text Box 38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54" name="Text Box 39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55" name="Text Box 40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56" name="Text Box 41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57" name="Text Box 42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58" name="Text Box 43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59" name="Text Box 44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60" name="Text Box 45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61" name="Text Box 46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62" name="Text Box 47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76200</xdr:colOff>
      <xdr:row>87</xdr:row>
      <xdr:rowOff>304800</xdr:rowOff>
    </xdr:to>
    <xdr:sp macro="" textlink="">
      <xdr:nvSpPr>
        <xdr:cNvPr id="3863" name="Text Box 23"/>
        <xdr:cNvSpPr txBox="1">
          <a:spLocks noChangeArrowheads="1"/>
        </xdr:cNvSpPr>
      </xdr:nvSpPr>
      <xdr:spPr bwMode="auto">
        <a:xfrm>
          <a:off x="19564350" y="34575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65" name="Text Box 23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66" name="Text Box 24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67" name="Text Box 25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68" name="Text Box 26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69" name="Text Box 27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70" name="Text Box 28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71" name="Text Box 29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72" name="Text Box 30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73" name="Text Box 31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74" name="Text Box 32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75" name="Text Box 33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76" name="Text Box 34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77" name="Text Box 35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78" name="Text Box 36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79" name="Text Box 37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80" name="Text Box 38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81" name="Text Box 39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82" name="Text Box 40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83" name="Text Box 41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84" name="Text Box 42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85" name="Text Box 43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86" name="Text Box 44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87" name="Text Box 45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88" name="Text Box 46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89" name="Text Box 47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90" name="Text Box 23"/>
        <xdr:cNvSpPr txBox="1">
          <a:spLocks noChangeArrowheads="1"/>
        </xdr:cNvSpPr>
      </xdr:nvSpPr>
      <xdr:spPr bwMode="auto">
        <a:xfrm>
          <a:off x="19564350" y="35013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92" name="Text Box 23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93" name="Text Box 24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94" name="Text Box 25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95" name="Text Box 26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96" name="Text Box 27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97" name="Text Box 28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98" name="Text Box 29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899" name="Text Box 30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900" name="Text Box 31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901" name="Text Box 32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902" name="Text Box 33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903" name="Text Box 34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904" name="Text Box 35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905" name="Text Box 36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906" name="Text Box 37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907" name="Text Box 38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908" name="Text Box 39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909" name="Text Box 40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910" name="Text Box 41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911" name="Text Box 42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912" name="Text Box 43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913" name="Text Box 44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914" name="Text Box 45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915" name="Text Box 46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916" name="Text Box 47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76200</xdr:colOff>
      <xdr:row>88</xdr:row>
      <xdr:rowOff>0</xdr:rowOff>
    </xdr:to>
    <xdr:sp macro="" textlink="">
      <xdr:nvSpPr>
        <xdr:cNvPr id="3917" name="Text Box 23"/>
        <xdr:cNvSpPr txBox="1">
          <a:spLocks noChangeArrowheads="1"/>
        </xdr:cNvSpPr>
      </xdr:nvSpPr>
      <xdr:spPr bwMode="auto">
        <a:xfrm>
          <a:off x="19564350" y="35452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19" name="Text Box 23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20" name="Text Box 24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21" name="Text Box 25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22" name="Text Box 26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23" name="Text Box 27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24" name="Text Box 28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25" name="Text Box 29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26" name="Text Box 30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27" name="Text Box 31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28" name="Text Box 32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29" name="Text Box 33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30" name="Text Box 34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31" name="Text Box 35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32" name="Text Box 36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33" name="Text Box 37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34" name="Text Box 38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35" name="Text Box 39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36" name="Text Box 40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37" name="Text Box 41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38" name="Text Box 42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39" name="Text Box 43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40" name="Text Box 44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41" name="Text Box 45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42" name="Text Box 46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43" name="Text Box 47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76200</xdr:colOff>
      <xdr:row>88</xdr:row>
      <xdr:rowOff>304800</xdr:rowOff>
    </xdr:to>
    <xdr:sp macro="" textlink="">
      <xdr:nvSpPr>
        <xdr:cNvPr id="3944" name="Text Box 23"/>
        <xdr:cNvSpPr txBox="1">
          <a:spLocks noChangeArrowheads="1"/>
        </xdr:cNvSpPr>
      </xdr:nvSpPr>
      <xdr:spPr bwMode="auto">
        <a:xfrm>
          <a:off x="19564350" y="35890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46" name="Text Box 23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47" name="Text Box 24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48" name="Text Box 25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49" name="Text Box 26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50" name="Text Box 27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51" name="Text Box 28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52" name="Text Box 29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53" name="Text Box 30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54" name="Text Box 31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55" name="Text Box 32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56" name="Text Box 33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57" name="Text Box 34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58" name="Text Box 35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59" name="Text Box 36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60" name="Text Box 37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61" name="Text Box 38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62" name="Text Box 39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63" name="Text Box 40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64" name="Text Box 41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65" name="Text Box 42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66" name="Text Box 43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67" name="Text Box 44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68" name="Text Box 45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69" name="Text Box 46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70" name="Text Box 47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71" name="Text Box 23"/>
        <xdr:cNvSpPr txBox="1">
          <a:spLocks noChangeArrowheads="1"/>
        </xdr:cNvSpPr>
      </xdr:nvSpPr>
      <xdr:spPr bwMode="auto">
        <a:xfrm>
          <a:off x="19564350" y="36328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73" name="Text Box 23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74" name="Text Box 24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75" name="Text Box 25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76" name="Text Box 26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77" name="Text Box 27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78" name="Text Box 28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79" name="Text Box 29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80" name="Text Box 30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81" name="Text Box 31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82" name="Text Box 32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83" name="Text Box 33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84" name="Text Box 34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85" name="Text Box 35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86" name="Text Box 36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87" name="Text Box 37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88" name="Text Box 38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89" name="Text Box 39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90" name="Text Box 40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91" name="Text Box 41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92" name="Text Box 42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93" name="Text Box 43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94" name="Text Box 44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95" name="Text Box 45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96" name="Text Box 46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97" name="Text Box 47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3998" name="Text Box 23"/>
        <xdr:cNvSpPr txBox="1">
          <a:spLocks noChangeArrowheads="1"/>
        </xdr:cNvSpPr>
      </xdr:nvSpPr>
      <xdr:spPr bwMode="auto">
        <a:xfrm>
          <a:off x="19564350" y="36766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00" name="Text Box 23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01" name="Text Box 24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02" name="Text Box 25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03" name="Text Box 26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04" name="Text Box 27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05" name="Text Box 28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06" name="Text Box 29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07" name="Text Box 30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08" name="Text Box 31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09" name="Text Box 32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10" name="Text Box 33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11" name="Text Box 34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12" name="Text Box 35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13" name="Text Box 36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14" name="Text Box 37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15" name="Text Box 38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16" name="Text Box 39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17" name="Text Box 40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18" name="Text Box 41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19" name="Text Box 42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20" name="Text Box 43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21" name="Text Box 44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22" name="Text Box 45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23" name="Text Box 46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24" name="Text Box 47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25" name="Text Box 23"/>
        <xdr:cNvSpPr txBox="1">
          <a:spLocks noChangeArrowheads="1"/>
        </xdr:cNvSpPr>
      </xdr:nvSpPr>
      <xdr:spPr bwMode="auto">
        <a:xfrm>
          <a:off x="19564350" y="37204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27" name="Text Box 23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28" name="Text Box 24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29" name="Text Box 25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30" name="Text Box 26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31" name="Text Box 27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32" name="Text Box 28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33" name="Text Box 29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34" name="Text Box 30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35" name="Text Box 31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36" name="Text Box 32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37" name="Text Box 33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38" name="Text Box 34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39" name="Text Box 35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40" name="Text Box 36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41" name="Text Box 37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42" name="Text Box 38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43" name="Text Box 39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44" name="Text Box 40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45" name="Text Box 41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46" name="Text Box 42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47" name="Text Box 43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48" name="Text Box 44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49" name="Text Box 45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50" name="Text Box 46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51" name="Text Box 47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52" name="Text Box 23"/>
        <xdr:cNvSpPr txBox="1">
          <a:spLocks noChangeArrowheads="1"/>
        </xdr:cNvSpPr>
      </xdr:nvSpPr>
      <xdr:spPr bwMode="auto">
        <a:xfrm>
          <a:off x="19564350" y="3764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54" name="Text Box 23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55" name="Text Box 24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56" name="Text Box 25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57" name="Text Box 26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58" name="Text Box 27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59" name="Text Box 28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60" name="Text Box 29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61" name="Text Box 30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62" name="Text Box 31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63" name="Text Box 32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64" name="Text Box 33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65" name="Text Box 34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66" name="Text Box 35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67" name="Text Box 36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68" name="Text Box 37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69" name="Text Box 38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70" name="Text Box 39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71" name="Text Box 40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72" name="Text Box 41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73" name="Text Box 42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74" name="Text Box 43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75" name="Text Box 44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76" name="Text Box 45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77" name="Text Box 46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78" name="Text Box 47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76200</xdr:colOff>
      <xdr:row>107</xdr:row>
      <xdr:rowOff>0</xdr:rowOff>
    </xdr:to>
    <xdr:sp macro="" textlink="">
      <xdr:nvSpPr>
        <xdr:cNvPr id="4079" name="Text Box 23"/>
        <xdr:cNvSpPr txBox="1">
          <a:spLocks noChangeArrowheads="1"/>
        </xdr:cNvSpPr>
      </xdr:nvSpPr>
      <xdr:spPr bwMode="auto">
        <a:xfrm>
          <a:off x="19564350" y="38080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81" name="Text Box 23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82" name="Text Box 24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83" name="Text Box 25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84" name="Text Box 26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85" name="Text Box 27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86" name="Text Box 28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87" name="Text Box 29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88" name="Text Box 30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89" name="Text Box 31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90" name="Text Box 32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91" name="Text Box 33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92" name="Text Box 34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93" name="Text Box 35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94" name="Text Box 36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95" name="Text Box 37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96" name="Text Box 38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97" name="Text Box 39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98" name="Text Box 40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099" name="Text Box 41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100" name="Text Box 42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101" name="Text Box 43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102" name="Text Box 44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103" name="Text Box 45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104" name="Text Box 46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105" name="Text Box 47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76200</xdr:colOff>
      <xdr:row>106</xdr:row>
      <xdr:rowOff>304800</xdr:rowOff>
    </xdr:to>
    <xdr:sp macro="" textlink="">
      <xdr:nvSpPr>
        <xdr:cNvPr id="4106" name="Text Box 23"/>
        <xdr:cNvSpPr txBox="1">
          <a:spLocks noChangeArrowheads="1"/>
        </xdr:cNvSpPr>
      </xdr:nvSpPr>
      <xdr:spPr bwMode="auto">
        <a:xfrm>
          <a:off x="19564350" y="38519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08" name="Text Box 2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09" name="Text Box 24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10" name="Text Box 25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11" name="Text Box 26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12" name="Text Box 27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13" name="Text Box 28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14" name="Text Box 29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15" name="Text Box 30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16" name="Text Box 31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17" name="Text Box 32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18" name="Text Box 3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19" name="Text Box 34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20" name="Text Box 35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21" name="Text Box 36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22" name="Text Box 37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23" name="Text Box 38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24" name="Text Box 39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25" name="Text Box 40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26" name="Text Box 41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27" name="Text Box 42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28" name="Text Box 43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29" name="Text Box 44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30" name="Text Box 45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31" name="Text Box 46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32" name="Text Box 47"/>
        <xdr:cNvSpPr txBox="1">
          <a:spLocks noChangeArrowheads="1"/>
        </xdr:cNvSpPr>
      </xdr:nvSpPr>
      <xdr:spPr bwMode="auto">
        <a:xfrm>
          <a:off x="19564350" y="47720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34" name="Text Box 2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35" name="Text Box 24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36" name="Text Box 25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37" name="Text Box 26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38" name="Text Box 27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39" name="Text Box 28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40" name="Text Box 29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41" name="Text Box 30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42" name="Text Box 31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43" name="Text Box 32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44" name="Text Box 3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45" name="Text Box 34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46" name="Text Box 35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47" name="Text Box 36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48" name="Text Box 37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49" name="Text Box 38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50" name="Text Box 39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51" name="Text Box 40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52" name="Text Box 41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53" name="Text Box 42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54" name="Text Box 4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55" name="Text Box 44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56" name="Text Box 45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57" name="Text Box 46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58" name="Text Box 47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59" name="Text Box 23"/>
        <xdr:cNvSpPr txBox="1">
          <a:spLocks noChangeArrowheads="1"/>
        </xdr:cNvSpPr>
      </xdr:nvSpPr>
      <xdr:spPr bwMode="auto">
        <a:xfrm>
          <a:off x="19564350" y="48158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61" name="Text Box 2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62" name="Text Box 24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63" name="Text Box 25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64" name="Text Box 26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65" name="Text Box 27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66" name="Text Box 28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67" name="Text Box 29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68" name="Text Box 30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69" name="Text Box 31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70" name="Text Box 32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71" name="Text Box 3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72" name="Text Box 34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73" name="Text Box 35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74" name="Text Box 36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75" name="Text Box 37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76" name="Text Box 38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77" name="Text Box 39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78" name="Text Box 40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79" name="Text Box 41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80" name="Text Box 42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81" name="Text Box 4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82" name="Text Box 44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83" name="Text Box 45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84" name="Text Box 46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85" name="Text Box 47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186" name="Text Box 23"/>
        <xdr:cNvSpPr txBox="1">
          <a:spLocks noChangeArrowheads="1"/>
        </xdr:cNvSpPr>
      </xdr:nvSpPr>
      <xdr:spPr bwMode="auto">
        <a:xfrm>
          <a:off x="19564350" y="48596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88" name="Text Box 2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89" name="Text Box 24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90" name="Text Box 25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91" name="Text Box 26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92" name="Text Box 27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93" name="Text Box 28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94" name="Text Box 29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95" name="Text Box 30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96" name="Text Box 31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97" name="Text Box 32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98" name="Text Box 3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199" name="Text Box 34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200" name="Text Box 35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201" name="Text Box 36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202" name="Text Box 37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203" name="Text Box 38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204" name="Text Box 39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205" name="Text Box 40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206" name="Text Box 41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207" name="Text Box 42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208" name="Text Box 4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209" name="Text Box 44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210" name="Text Box 45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211" name="Text Box 46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212" name="Text Box 47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76200</xdr:colOff>
      <xdr:row>120</xdr:row>
      <xdr:rowOff>304800</xdr:rowOff>
    </xdr:to>
    <xdr:sp macro="" textlink="">
      <xdr:nvSpPr>
        <xdr:cNvPr id="4213" name="Text Box 23"/>
        <xdr:cNvSpPr txBox="1">
          <a:spLocks noChangeArrowheads="1"/>
        </xdr:cNvSpPr>
      </xdr:nvSpPr>
      <xdr:spPr bwMode="auto">
        <a:xfrm>
          <a:off x="19564350" y="490347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15" name="Text Box 2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16" name="Text Box 24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17" name="Text Box 25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18" name="Text Box 26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19" name="Text Box 27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20" name="Text Box 28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21" name="Text Box 29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22" name="Text Box 30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23" name="Text Box 31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24" name="Text Box 32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25" name="Text Box 3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26" name="Text Box 34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27" name="Text Box 35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28" name="Text Box 36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29" name="Text Box 37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30" name="Text Box 38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31" name="Text Box 39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32" name="Text Box 40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33" name="Text Box 41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34" name="Text Box 42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35" name="Text Box 4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36" name="Text Box 44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37" name="Text Box 45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38" name="Text Box 46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39" name="Text Box 47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240" name="Text Box 23"/>
        <xdr:cNvSpPr txBox="1">
          <a:spLocks noChangeArrowheads="1"/>
        </xdr:cNvSpPr>
      </xdr:nvSpPr>
      <xdr:spPr bwMode="auto">
        <a:xfrm>
          <a:off x="19564350" y="49472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42" name="Text Box 2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43" name="Text Box 2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44" name="Text Box 2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45" name="Text Box 2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46" name="Text Box 2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47" name="Text Box 28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48" name="Text Box 29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49" name="Text Box 30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50" name="Text Box 3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51" name="Text Box 32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52" name="Text Box 3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53" name="Text Box 3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54" name="Text Box 3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55" name="Text Box 3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56" name="Text Box 3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57" name="Text Box 38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58" name="Text Box 39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59" name="Text Box 40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60" name="Text Box 4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61" name="Text Box 42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62" name="Text Box 4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63" name="Text Box 4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64" name="Text Box 4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65" name="Text Box 4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66" name="Text Box 4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67" name="Text Box 2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69" name="Text Box 2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70" name="Text Box 2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71" name="Text Box 2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72" name="Text Box 2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73" name="Text Box 2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74" name="Text Box 28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75" name="Text Box 29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76" name="Text Box 30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77" name="Text Box 3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78" name="Text Box 32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79" name="Text Box 3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80" name="Text Box 3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81" name="Text Box 3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82" name="Text Box 3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83" name="Text Box 3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84" name="Text Box 38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85" name="Text Box 39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86" name="Text Box 40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87" name="Text Box 41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88" name="Text Box 42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89" name="Text Box 4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90" name="Text Box 44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91" name="Text Box 45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92" name="Text Box 46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93" name="Text Box 47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76200</xdr:colOff>
      <xdr:row>121</xdr:row>
      <xdr:rowOff>304800</xdr:rowOff>
    </xdr:to>
    <xdr:sp macro="" textlink="">
      <xdr:nvSpPr>
        <xdr:cNvPr id="4294" name="Text Box 23"/>
        <xdr:cNvSpPr txBox="1">
          <a:spLocks noChangeArrowheads="1"/>
        </xdr:cNvSpPr>
      </xdr:nvSpPr>
      <xdr:spPr bwMode="auto">
        <a:xfrm>
          <a:off x="19564350" y="50349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296" name="Text Box 2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297" name="Text Box 24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298" name="Text Box 25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299" name="Text Box 26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00" name="Text Box 27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01" name="Text Box 28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02" name="Text Box 29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03" name="Text Box 30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04" name="Text Box 31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05" name="Text Box 32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06" name="Text Box 3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07" name="Text Box 34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08" name="Text Box 35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09" name="Text Box 36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10" name="Text Box 37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11" name="Text Box 38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12" name="Text Box 39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13" name="Text Box 40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14" name="Text Box 41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15" name="Text Box 42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16" name="Text Box 4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17" name="Text Box 44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18" name="Text Box 45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19" name="Text Box 46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20" name="Text Box 47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76200</xdr:colOff>
      <xdr:row>123</xdr:row>
      <xdr:rowOff>0</xdr:rowOff>
    </xdr:to>
    <xdr:sp macro="" textlink="">
      <xdr:nvSpPr>
        <xdr:cNvPr id="4321" name="Text Box 23"/>
        <xdr:cNvSpPr txBox="1">
          <a:spLocks noChangeArrowheads="1"/>
        </xdr:cNvSpPr>
      </xdr:nvSpPr>
      <xdr:spPr bwMode="auto">
        <a:xfrm>
          <a:off x="19564350" y="507873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23" name="Text Box 2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24" name="Text Box 24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25" name="Text Box 25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26" name="Text Box 26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27" name="Text Box 27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28" name="Text Box 28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29" name="Text Box 29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30" name="Text Box 30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31" name="Text Box 31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32" name="Text Box 32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33" name="Text Box 3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34" name="Text Box 34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35" name="Text Box 35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36" name="Text Box 36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37" name="Text Box 37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38" name="Text Box 38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39" name="Text Box 39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40" name="Text Box 40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41" name="Text Box 41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42" name="Text Box 42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43" name="Text Box 4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44" name="Text Box 44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45" name="Text Box 45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46" name="Text Box 46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47" name="Text Box 47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76200</xdr:colOff>
      <xdr:row>124</xdr:row>
      <xdr:rowOff>0</xdr:rowOff>
    </xdr:to>
    <xdr:sp macro="" textlink="">
      <xdr:nvSpPr>
        <xdr:cNvPr id="4348" name="Text Box 23"/>
        <xdr:cNvSpPr txBox="1">
          <a:spLocks noChangeArrowheads="1"/>
        </xdr:cNvSpPr>
      </xdr:nvSpPr>
      <xdr:spPr bwMode="auto">
        <a:xfrm>
          <a:off x="19564350" y="512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50" name="Text Box 2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51" name="Text Box 24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52" name="Text Box 25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53" name="Text Box 26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54" name="Text Box 27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55" name="Text Box 28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56" name="Text Box 29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57" name="Text Box 30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58" name="Text Box 31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59" name="Text Box 32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60" name="Text Box 3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61" name="Text Box 34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62" name="Text Box 35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63" name="Text Box 36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64" name="Text Box 37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65" name="Text Box 38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66" name="Text Box 39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67" name="Text Box 40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68" name="Text Box 41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69" name="Text Box 42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70" name="Text Box 4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71" name="Text Box 44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72" name="Text Box 45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73" name="Text Box 46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74" name="Text Box 47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76200</xdr:colOff>
      <xdr:row>125</xdr:row>
      <xdr:rowOff>304800</xdr:rowOff>
    </xdr:to>
    <xdr:sp macro="" textlink="">
      <xdr:nvSpPr>
        <xdr:cNvPr id="4375" name="Text Box 23"/>
        <xdr:cNvSpPr txBox="1">
          <a:spLocks noChangeArrowheads="1"/>
        </xdr:cNvSpPr>
      </xdr:nvSpPr>
      <xdr:spPr bwMode="auto">
        <a:xfrm>
          <a:off x="19564350" y="516636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77" name="Text Box 23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78" name="Text Box 24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79" name="Text Box 25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80" name="Text Box 26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81" name="Text Box 27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82" name="Text Box 28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83" name="Text Box 29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84" name="Text Box 30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85" name="Text Box 31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86" name="Text Box 32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87" name="Text Box 33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88" name="Text Box 34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89" name="Text Box 35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90" name="Text Box 36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91" name="Text Box 37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92" name="Text Box 38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93" name="Text Box 39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94" name="Text Box 40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95" name="Text Box 41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96" name="Text Box 42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97" name="Text Box 43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98" name="Text Box 44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399" name="Text Box 45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400" name="Text Box 46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401" name="Text Box 47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76200</xdr:colOff>
      <xdr:row>126</xdr:row>
      <xdr:rowOff>0</xdr:rowOff>
    </xdr:to>
    <xdr:sp macro="" textlink="">
      <xdr:nvSpPr>
        <xdr:cNvPr id="4402" name="Text Box 23"/>
        <xdr:cNvSpPr txBox="1">
          <a:spLocks noChangeArrowheads="1"/>
        </xdr:cNvSpPr>
      </xdr:nvSpPr>
      <xdr:spPr bwMode="auto">
        <a:xfrm>
          <a:off x="19564350" y="521017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04" name="Text Box 23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05" name="Text Box 24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06" name="Text Box 25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07" name="Text Box 26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08" name="Text Box 27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09" name="Text Box 28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10" name="Text Box 29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11" name="Text Box 30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12" name="Text Box 31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13" name="Text Box 32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14" name="Text Box 33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15" name="Text Box 34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16" name="Text Box 35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17" name="Text Box 36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18" name="Text Box 37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19" name="Text Box 38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20" name="Text Box 39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21" name="Text Box 40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22" name="Text Box 41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23" name="Text Box 42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24" name="Text Box 43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25" name="Text Box 44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26" name="Text Box 45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27" name="Text Box 46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28" name="Text Box 47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76200</xdr:colOff>
      <xdr:row>127</xdr:row>
      <xdr:rowOff>0</xdr:rowOff>
    </xdr:to>
    <xdr:sp macro="" textlink="">
      <xdr:nvSpPr>
        <xdr:cNvPr id="4429" name="Text Box 23"/>
        <xdr:cNvSpPr txBox="1">
          <a:spLocks noChangeArrowheads="1"/>
        </xdr:cNvSpPr>
      </xdr:nvSpPr>
      <xdr:spPr bwMode="auto">
        <a:xfrm>
          <a:off x="19564350" y="52539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31" name="Text Box 23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32" name="Text Box 24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33" name="Text Box 25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34" name="Text Box 26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35" name="Text Box 27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36" name="Text Box 28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37" name="Text Box 29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38" name="Text Box 30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39" name="Text Box 31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40" name="Text Box 32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41" name="Text Box 33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42" name="Text Box 34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43" name="Text Box 35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44" name="Text Box 36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45" name="Text Box 37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46" name="Text Box 38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47" name="Text Box 39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48" name="Text Box 40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49" name="Text Box 41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50" name="Text Box 42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51" name="Text Box 43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52" name="Text Box 44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53" name="Text Box 45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54" name="Text Box 46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55" name="Text Box 47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76200</xdr:colOff>
      <xdr:row>128</xdr:row>
      <xdr:rowOff>304800</xdr:rowOff>
    </xdr:to>
    <xdr:sp macro="" textlink="">
      <xdr:nvSpPr>
        <xdr:cNvPr id="4456" name="Text Box 23"/>
        <xdr:cNvSpPr txBox="1">
          <a:spLocks noChangeArrowheads="1"/>
        </xdr:cNvSpPr>
      </xdr:nvSpPr>
      <xdr:spPr bwMode="auto">
        <a:xfrm>
          <a:off x="19564350" y="5297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58" name="Text Box 23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59" name="Text Box 24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60" name="Text Box 25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61" name="Text Box 26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62" name="Text Box 27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63" name="Text Box 28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64" name="Text Box 29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65" name="Text Box 30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66" name="Text Box 31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67" name="Text Box 32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68" name="Text Box 33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69" name="Text Box 34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70" name="Text Box 35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71" name="Text Box 36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72" name="Text Box 37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73" name="Text Box 38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74" name="Text Box 39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75" name="Text Box 40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76" name="Text Box 41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77" name="Text Box 42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78" name="Text Box 43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79" name="Text Box 44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80" name="Text Box 45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81" name="Text Box 46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82" name="Text Box 47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76200</xdr:colOff>
      <xdr:row>129</xdr:row>
      <xdr:rowOff>0</xdr:rowOff>
    </xdr:to>
    <xdr:sp macro="" textlink="">
      <xdr:nvSpPr>
        <xdr:cNvPr id="4483" name="Text Box 23"/>
        <xdr:cNvSpPr txBox="1">
          <a:spLocks noChangeArrowheads="1"/>
        </xdr:cNvSpPr>
      </xdr:nvSpPr>
      <xdr:spPr bwMode="auto">
        <a:xfrm>
          <a:off x="19564350" y="53416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485" name="Text Box 23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486" name="Text Box 24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487" name="Text Box 25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488" name="Text Box 26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489" name="Text Box 27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490" name="Text Box 28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491" name="Text Box 29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492" name="Text Box 30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493" name="Text Box 31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494" name="Text Box 32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495" name="Text Box 33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496" name="Text Box 34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497" name="Text Box 35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498" name="Text Box 36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499" name="Text Box 37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00" name="Text Box 38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01" name="Text Box 39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02" name="Text Box 40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03" name="Text Box 41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04" name="Text Box 42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05" name="Text Box 43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06" name="Text Box 44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07" name="Text Box 45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08" name="Text Box 46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09" name="Text Box 47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10" name="Text Box 23"/>
        <xdr:cNvSpPr txBox="1">
          <a:spLocks noChangeArrowheads="1"/>
        </xdr:cNvSpPr>
      </xdr:nvSpPr>
      <xdr:spPr bwMode="auto">
        <a:xfrm>
          <a:off x="19564350" y="53854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12" name="Text Box 23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13" name="Text Box 24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14" name="Text Box 25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15" name="Text Box 26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16" name="Text Box 27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17" name="Text Box 28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18" name="Text Box 29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19" name="Text Box 30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20" name="Text Box 31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21" name="Text Box 32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22" name="Text Box 33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23" name="Text Box 34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24" name="Text Box 35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25" name="Text Box 36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26" name="Text Box 37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27" name="Text Box 38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28" name="Text Box 39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29" name="Text Box 40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30" name="Text Box 41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31" name="Text Box 42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32" name="Text Box 43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33" name="Text Box 44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34" name="Text Box 45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35" name="Text Box 46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36" name="Text Box 47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37" name="Text Box 23"/>
        <xdr:cNvSpPr txBox="1">
          <a:spLocks noChangeArrowheads="1"/>
        </xdr:cNvSpPr>
      </xdr:nvSpPr>
      <xdr:spPr bwMode="auto">
        <a:xfrm>
          <a:off x="19564350" y="54292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39" name="Text Box 23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40" name="Text Box 24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41" name="Text Box 25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42" name="Text Box 26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43" name="Text Box 27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44" name="Text Box 28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45" name="Text Box 29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46" name="Text Box 30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47" name="Text Box 31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48" name="Text Box 32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49" name="Text Box 33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50" name="Text Box 34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51" name="Text Box 35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52" name="Text Box 36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53" name="Text Box 37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54" name="Text Box 38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55" name="Text Box 39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56" name="Text Box 40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57" name="Text Box 41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58" name="Text Box 42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59" name="Text Box 43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60" name="Text Box 44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61" name="Text Box 45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62" name="Text Box 46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63" name="Text Box 47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64" name="Text Box 23"/>
        <xdr:cNvSpPr txBox="1">
          <a:spLocks noChangeArrowheads="1"/>
        </xdr:cNvSpPr>
      </xdr:nvSpPr>
      <xdr:spPr bwMode="auto">
        <a:xfrm>
          <a:off x="19564350" y="547306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66" name="Text Box 23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67" name="Text Box 24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68" name="Text Box 25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69" name="Text Box 26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70" name="Text Box 27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71" name="Text Box 28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72" name="Text Box 29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73" name="Text Box 30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74" name="Text Box 31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75" name="Text Box 32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76" name="Text Box 33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77" name="Text Box 34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78" name="Text Box 35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79" name="Text Box 36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80" name="Text Box 37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81" name="Text Box 38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82" name="Text Box 39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83" name="Text Box 40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84" name="Text Box 41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85" name="Text Box 42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86" name="Text Box 43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87" name="Text Box 44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88" name="Text Box 45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89" name="Text Box 46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90" name="Text Box 47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591" name="Text Box 23"/>
        <xdr:cNvSpPr txBox="1">
          <a:spLocks noChangeArrowheads="1"/>
        </xdr:cNvSpPr>
      </xdr:nvSpPr>
      <xdr:spPr bwMode="auto">
        <a:xfrm>
          <a:off x="19564350" y="55168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93" name="Text Box 23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94" name="Text Box 24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95" name="Text Box 25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96" name="Text Box 26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97" name="Text Box 27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98" name="Text Box 28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599" name="Text Box 29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600" name="Text Box 30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601" name="Text Box 31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602" name="Text Box 32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603" name="Text Box 33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604" name="Text Box 34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605" name="Text Box 35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606" name="Text Box 36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607" name="Text Box 37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608" name="Text Box 38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609" name="Text Box 39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610" name="Text Box 40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611" name="Text Box 41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612" name="Text Box 42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613" name="Text Box 43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614" name="Text Box 44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615" name="Text Box 45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616" name="Text Box 46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617" name="Text Box 47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76200</xdr:colOff>
      <xdr:row>152</xdr:row>
      <xdr:rowOff>304800</xdr:rowOff>
    </xdr:to>
    <xdr:sp macro="" textlink="">
      <xdr:nvSpPr>
        <xdr:cNvPr id="4618" name="Text Box 23"/>
        <xdr:cNvSpPr txBox="1">
          <a:spLocks noChangeArrowheads="1"/>
        </xdr:cNvSpPr>
      </xdr:nvSpPr>
      <xdr:spPr bwMode="auto">
        <a:xfrm>
          <a:off x="19564350" y="55606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20" name="Text Box 23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21" name="Text Box 24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22" name="Text Box 25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23" name="Text Box 26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24" name="Text Box 27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25" name="Text Box 28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26" name="Text Box 29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27" name="Text Box 30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28" name="Text Box 31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29" name="Text Box 32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30" name="Text Box 33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31" name="Text Box 34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32" name="Text Box 35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33" name="Text Box 36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34" name="Text Box 37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35" name="Text Box 38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36" name="Text Box 39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37" name="Text Box 40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38" name="Text Box 41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39" name="Text Box 42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40" name="Text Box 43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41" name="Text Box 44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42" name="Text Box 45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43" name="Text Box 46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44" name="Text Box 47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76200</xdr:colOff>
      <xdr:row>153</xdr:row>
      <xdr:rowOff>0</xdr:rowOff>
    </xdr:to>
    <xdr:sp macro="" textlink="">
      <xdr:nvSpPr>
        <xdr:cNvPr id="4645" name="Text Box 23"/>
        <xdr:cNvSpPr txBox="1">
          <a:spLocks noChangeArrowheads="1"/>
        </xdr:cNvSpPr>
      </xdr:nvSpPr>
      <xdr:spPr bwMode="auto">
        <a:xfrm>
          <a:off x="19564350" y="56045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76200</xdr:colOff>
      <xdr:row>37</xdr:row>
      <xdr:rowOff>0</xdr:rowOff>
    </xdr:to>
    <xdr:sp macro="" textlink="">
      <xdr:nvSpPr>
        <xdr:cNvPr id="4646" name="Text Box 23"/>
        <xdr:cNvSpPr txBox="1">
          <a:spLocks noChangeArrowheads="1"/>
        </xdr:cNvSpPr>
      </xdr:nvSpPr>
      <xdr:spPr bwMode="auto">
        <a:xfrm>
          <a:off x="19564350" y="13106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76200</xdr:colOff>
      <xdr:row>37</xdr:row>
      <xdr:rowOff>304800</xdr:rowOff>
    </xdr:to>
    <xdr:sp macro="" textlink="">
      <xdr:nvSpPr>
        <xdr:cNvPr id="4647" name="Text Box 23"/>
        <xdr:cNvSpPr txBox="1">
          <a:spLocks noChangeArrowheads="1"/>
        </xdr:cNvSpPr>
      </xdr:nvSpPr>
      <xdr:spPr bwMode="auto">
        <a:xfrm>
          <a:off x="19564350" y="13544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49" name="Text Box 2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50" name="Text Box 24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51" name="Text Box 25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52" name="Text Box 26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53" name="Text Box 27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54" name="Text Box 28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55" name="Text Box 29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56" name="Text Box 30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57" name="Text Box 31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58" name="Text Box 32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59" name="Text Box 3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60" name="Text Box 34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61" name="Text Box 35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62" name="Text Box 36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63" name="Text Box 37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64" name="Text Box 38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65" name="Text Box 39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66" name="Text Box 40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67" name="Text Box 41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68" name="Text Box 42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69" name="Text Box 4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70" name="Text Box 44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71" name="Text Box 45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72" name="Text Box 46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73" name="Text Box 47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76200</xdr:colOff>
      <xdr:row>121</xdr:row>
      <xdr:rowOff>0</xdr:rowOff>
    </xdr:to>
    <xdr:sp macro="" textlink="">
      <xdr:nvSpPr>
        <xdr:cNvPr id="4674" name="Text Box 23"/>
        <xdr:cNvSpPr txBox="1">
          <a:spLocks noChangeArrowheads="1"/>
        </xdr:cNvSpPr>
      </xdr:nvSpPr>
      <xdr:spPr bwMode="auto">
        <a:xfrm>
          <a:off x="19564350" y="49911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22</xdr:row>
      <xdr:rowOff>304800</xdr:rowOff>
    </xdr:to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19564350" y="4343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36</xdr:row>
      <xdr:rowOff>304800</xdr:rowOff>
    </xdr:to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19564350" y="122301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19564350" y="188023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19564350" y="24936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19564350" y="262509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76200</xdr:colOff>
      <xdr:row>51</xdr:row>
      <xdr:rowOff>0</xdr:rowOff>
    </xdr:to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19564350" y="17926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76200</xdr:colOff>
      <xdr:row>23</xdr:row>
      <xdr:rowOff>0</xdr:rowOff>
    </xdr:to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19564350" y="3905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76200</xdr:colOff>
      <xdr:row>37</xdr:row>
      <xdr:rowOff>0</xdr:rowOff>
    </xdr:to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19564350" y="1179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76200</xdr:colOff>
      <xdr:row>51</xdr:row>
      <xdr:rowOff>0</xdr:rowOff>
    </xdr:to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19564350" y="18364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19564350" y="2449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76200</xdr:colOff>
      <xdr:row>71</xdr:row>
      <xdr:rowOff>304800</xdr:rowOff>
    </xdr:to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19564350" y="2537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76200</xdr:colOff>
      <xdr:row>72</xdr:row>
      <xdr:rowOff>0</xdr:rowOff>
    </xdr:to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19564350" y="2581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76200</xdr:colOff>
      <xdr:row>50</xdr:row>
      <xdr:rowOff>304800</xdr:rowOff>
    </xdr:to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19564350" y="17487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8"/>
  <sheetViews>
    <sheetView workbookViewId="0">
      <selection activeCell="H28" sqref="H28"/>
    </sheetView>
  </sheetViews>
  <sheetFormatPr defaultRowHeight="15" x14ac:dyDescent="0.25"/>
  <cols>
    <col min="2" max="2" width="38.140625" bestFit="1" customWidth="1"/>
    <col min="3" max="3" width="11.28515625" bestFit="1" customWidth="1"/>
    <col min="4" max="4" width="10.42578125" style="13" customWidth="1"/>
    <col min="5" max="5" width="11.28515625" customWidth="1"/>
    <col min="6" max="6" width="59.85546875" hidden="1" customWidth="1"/>
    <col min="7" max="7" width="11.85546875" customWidth="1"/>
    <col min="8" max="8" width="59.85546875" bestFit="1" customWidth="1"/>
    <col min="9" max="10" width="9.140625" hidden="1" customWidth="1"/>
    <col min="11" max="11" width="10.7109375" hidden="1" customWidth="1"/>
    <col min="12" max="12" width="23.28515625" style="21" customWidth="1"/>
    <col min="13" max="13" width="14.5703125" style="21" customWidth="1"/>
    <col min="14" max="14" width="14.7109375" style="21" customWidth="1"/>
    <col min="15" max="15" width="20.5703125" style="21" customWidth="1"/>
    <col min="16" max="16" width="28.140625" customWidth="1"/>
    <col min="17" max="17" width="13.5703125" customWidth="1"/>
    <col min="18" max="18" width="26.85546875" customWidth="1"/>
    <col min="19" max="19" width="15" customWidth="1"/>
    <col min="20" max="20" width="15.7109375" style="13" customWidth="1"/>
    <col min="21" max="21" width="18.140625" bestFit="1" customWidth="1"/>
    <col min="22" max="22" width="21.42578125" style="13" bestFit="1" customWidth="1"/>
    <col min="23" max="61" width="9.140625" style="19"/>
  </cols>
  <sheetData>
    <row r="1" spans="1:61" x14ac:dyDescent="0.25">
      <c r="A1" s="125" t="s">
        <v>0</v>
      </c>
      <c r="B1" s="125"/>
      <c r="C1" s="125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6"/>
      <c r="S1" s="16"/>
      <c r="T1" s="71"/>
      <c r="U1" s="16"/>
      <c r="V1" s="15"/>
    </row>
    <row r="2" spans="1:61" x14ac:dyDescent="0.25">
      <c r="A2" s="125" t="s">
        <v>1</v>
      </c>
      <c r="B2" s="125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6"/>
      <c r="S2" s="16"/>
      <c r="T2" s="71"/>
      <c r="U2" s="16"/>
      <c r="V2" s="15"/>
    </row>
    <row r="3" spans="1:61" x14ac:dyDescent="0.25">
      <c r="A3" s="125" t="s">
        <v>2</v>
      </c>
      <c r="B3" s="125"/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6"/>
      <c r="S3" s="16"/>
      <c r="T3" s="71"/>
      <c r="U3" s="16"/>
      <c r="V3" s="15"/>
    </row>
    <row r="4" spans="1:61" x14ac:dyDescent="0.25">
      <c r="A4" s="16"/>
      <c r="B4" s="16"/>
      <c r="C4" s="16"/>
      <c r="D4" s="15"/>
      <c r="E4" s="16"/>
      <c r="F4" s="16"/>
      <c r="G4" s="15"/>
      <c r="H4" s="16" t="s">
        <v>756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71"/>
      <c r="U4" s="16"/>
      <c r="V4" s="15"/>
    </row>
    <row r="5" spans="1:61" x14ac:dyDescent="0.25">
      <c r="A5" s="125" t="s">
        <v>3</v>
      </c>
      <c r="B5" s="125"/>
      <c r="C5" s="125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6"/>
      <c r="S5" s="16"/>
      <c r="T5" s="71"/>
      <c r="U5" s="16"/>
      <c r="V5" s="15"/>
    </row>
    <row r="6" spans="1:61" x14ac:dyDescent="0.25">
      <c r="A6" s="15"/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71"/>
      <c r="U6" s="16"/>
      <c r="V6" s="15"/>
    </row>
    <row r="7" spans="1:61" x14ac:dyDescent="0.25">
      <c r="A7" s="125" t="s">
        <v>4</v>
      </c>
      <c r="B7" s="125"/>
      <c r="C7" s="12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6"/>
      <c r="S7" s="16"/>
      <c r="T7" s="71"/>
      <c r="U7" s="16"/>
      <c r="V7" s="15"/>
    </row>
    <row r="8" spans="1:61" x14ac:dyDescent="0.25">
      <c r="A8" s="16"/>
      <c r="B8" s="16"/>
      <c r="C8" s="16"/>
      <c r="D8" s="15"/>
      <c r="E8" s="16"/>
      <c r="F8" s="16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71"/>
      <c r="U8" s="16"/>
      <c r="V8" s="15"/>
    </row>
    <row r="9" spans="1:61" x14ac:dyDescent="0.25">
      <c r="A9" s="16"/>
      <c r="B9" s="16"/>
      <c r="C9" s="16"/>
      <c r="D9" s="15"/>
      <c r="E9" s="16"/>
      <c r="F9" s="16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71"/>
      <c r="U9" s="16"/>
      <c r="V9" s="15"/>
    </row>
    <row r="10" spans="1:61" s="17" customFormat="1" ht="35.1" customHeight="1" x14ac:dyDescent="0.25">
      <c r="A10" s="3" t="s">
        <v>5</v>
      </c>
      <c r="B10" s="3" t="s">
        <v>6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  <c r="N10" s="3" t="s">
        <v>18</v>
      </c>
      <c r="O10" s="3" t="s">
        <v>19</v>
      </c>
      <c r="P10" s="3" t="s">
        <v>20</v>
      </c>
      <c r="Q10" s="3" t="s">
        <v>21</v>
      </c>
      <c r="R10" s="3" t="s">
        <v>22</v>
      </c>
      <c r="S10" s="3" t="s">
        <v>23</v>
      </c>
      <c r="T10" s="3" t="s">
        <v>24</v>
      </c>
      <c r="U10" s="3" t="s">
        <v>648</v>
      </c>
      <c r="V10" s="3" t="s">
        <v>25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</row>
    <row r="11" spans="1:61" s="18" customFormat="1" ht="35.1" customHeight="1" x14ac:dyDescent="0.25">
      <c r="A11" s="1">
        <v>3</v>
      </c>
      <c r="B11" s="1" t="s">
        <v>44</v>
      </c>
      <c r="C11" s="2" t="s">
        <v>45</v>
      </c>
      <c r="D11" s="3">
        <v>9</v>
      </c>
      <c r="E11" s="1" t="s">
        <v>46</v>
      </c>
      <c r="F11" s="1" t="s">
        <v>47</v>
      </c>
      <c r="G11" s="3" t="s">
        <v>29</v>
      </c>
      <c r="H11" s="5" t="s">
        <v>48</v>
      </c>
      <c r="I11" s="1" t="s">
        <v>49</v>
      </c>
      <c r="J11" s="1">
        <v>8</v>
      </c>
      <c r="K11" s="1" t="s">
        <v>40</v>
      </c>
      <c r="L11" s="4">
        <v>306000</v>
      </c>
      <c r="M11" s="4">
        <v>6120</v>
      </c>
      <c r="N11" s="4"/>
      <c r="O11" s="4">
        <f>+L11+M11+N11</f>
        <v>312120</v>
      </c>
      <c r="P11" s="4" t="s">
        <v>50</v>
      </c>
      <c r="Q11" s="1" t="s">
        <v>51</v>
      </c>
      <c r="R11" s="1">
        <v>750190</v>
      </c>
      <c r="S11" s="1">
        <v>29060127534</v>
      </c>
      <c r="T11" s="3" t="s">
        <v>737</v>
      </c>
      <c r="U11" s="3"/>
      <c r="V11" s="3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</row>
    <row r="12" spans="1:61" s="18" customFormat="1" ht="35.1" customHeight="1" x14ac:dyDescent="0.25">
      <c r="A12" s="1">
        <v>12</v>
      </c>
      <c r="B12" s="1">
        <v>4503494352</v>
      </c>
      <c r="C12" s="1" t="s">
        <v>92</v>
      </c>
      <c r="D12" s="3">
        <v>32</v>
      </c>
      <c r="E12" s="1" t="s">
        <v>75</v>
      </c>
      <c r="F12" s="1" t="s">
        <v>93</v>
      </c>
      <c r="G12" s="3" t="s">
        <v>29</v>
      </c>
      <c r="H12" s="5" t="s">
        <v>94</v>
      </c>
      <c r="I12" s="1" t="s">
        <v>30</v>
      </c>
      <c r="J12" s="1">
        <v>1</v>
      </c>
      <c r="K12" s="1" t="s">
        <v>31</v>
      </c>
      <c r="L12" s="4">
        <v>5534853</v>
      </c>
      <c r="M12" s="4">
        <v>110697</v>
      </c>
      <c r="N12" s="4"/>
      <c r="O12" s="4">
        <f t="shared" ref="O12:O14" si="0">+L12+M12+N12</f>
        <v>5645550</v>
      </c>
      <c r="P12" s="4" t="s">
        <v>95</v>
      </c>
      <c r="Q12" s="1">
        <v>11096</v>
      </c>
      <c r="R12" s="1" t="s">
        <v>96</v>
      </c>
      <c r="S12" s="1">
        <v>21922000069</v>
      </c>
      <c r="T12" s="3" t="s">
        <v>741</v>
      </c>
      <c r="U12" s="3"/>
      <c r="V12" s="3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</row>
    <row r="13" spans="1:61" s="18" customFormat="1" ht="35.1" customHeight="1" x14ac:dyDescent="0.25">
      <c r="A13" s="1">
        <v>17</v>
      </c>
      <c r="B13" s="1">
        <v>4503494364</v>
      </c>
      <c r="C13" s="1" t="s">
        <v>92</v>
      </c>
      <c r="D13" s="3">
        <v>44</v>
      </c>
      <c r="E13" s="1" t="s">
        <v>120</v>
      </c>
      <c r="F13" s="1" t="s">
        <v>93</v>
      </c>
      <c r="G13" s="3" t="s">
        <v>29</v>
      </c>
      <c r="H13" s="5" t="s">
        <v>94</v>
      </c>
      <c r="I13" s="1" t="s">
        <v>30</v>
      </c>
      <c r="J13" s="1">
        <v>2</v>
      </c>
      <c r="K13" s="1" t="s">
        <v>40</v>
      </c>
      <c r="L13" s="4">
        <v>5168560</v>
      </c>
      <c r="M13" s="4">
        <v>103371</v>
      </c>
      <c r="N13" s="4"/>
      <c r="O13" s="4">
        <f t="shared" si="0"/>
        <v>5271931</v>
      </c>
      <c r="P13" s="1" t="s">
        <v>124</v>
      </c>
      <c r="Q13" s="1">
        <v>11097</v>
      </c>
      <c r="R13" s="1" t="s">
        <v>96</v>
      </c>
      <c r="S13" s="1">
        <v>21922000069</v>
      </c>
      <c r="T13" s="3" t="s">
        <v>741</v>
      </c>
      <c r="U13" s="1"/>
      <c r="V13" s="3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s="18" customFormat="1" ht="35.1" customHeight="1" x14ac:dyDescent="0.25">
      <c r="A14" s="1">
        <v>18</v>
      </c>
      <c r="B14" s="1">
        <v>4503494364</v>
      </c>
      <c r="C14" s="1" t="s">
        <v>92</v>
      </c>
      <c r="D14" s="3">
        <v>45</v>
      </c>
      <c r="E14" s="1" t="s">
        <v>120</v>
      </c>
      <c r="F14" s="1" t="s">
        <v>93</v>
      </c>
      <c r="G14" s="3" t="s">
        <v>29</v>
      </c>
      <c r="H14" s="5" t="s">
        <v>94</v>
      </c>
      <c r="I14" s="1" t="s">
        <v>30</v>
      </c>
      <c r="J14" s="1">
        <v>3</v>
      </c>
      <c r="K14" s="1" t="s">
        <v>40</v>
      </c>
      <c r="L14" s="4">
        <v>973037</v>
      </c>
      <c r="M14" s="4">
        <v>19461</v>
      </c>
      <c r="N14" s="4"/>
      <c r="O14" s="4">
        <f t="shared" si="0"/>
        <v>992498</v>
      </c>
      <c r="P14" s="1" t="s">
        <v>125</v>
      </c>
      <c r="Q14" s="1" t="s">
        <v>126</v>
      </c>
      <c r="R14" s="1" t="s">
        <v>96</v>
      </c>
      <c r="S14" s="1">
        <v>21922000069</v>
      </c>
      <c r="T14" s="3" t="s">
        <v>741</v>
      </c>
      <c r="U14" s="1"/>
      <c r="V14" s="3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61" s="18" customFormat="1" ht="35.1" customHeight="1" x14ac:dyDescent="0.25">
      <c r="A15" s="1">
        <v>26</v>
      </c>
      <c r="B15" s="5" t="s">
        <v>156</v>
      </c>
      <c r="C15" s="5" t="s">
        <v>157</v>
      </c>
      <c r="D15" s="8">
        <v>52</v>
      </c>
      <c r="E15" s="5" t="s">
        <v>736</v>
      </c>
      <c r="F15" s="5" t="s">
        <v>158</v>
      </c>
      <c r="G15" s="8" t="s">
        <v>29</v>
      </c>
      <c r="H15" s="5" t="s">
        <v>48</v>
      </c>
      <c r="I15" s="5" t="s">
        <v>39</v>
      </c>
      <c r="J15" s="5">
        <v>12</v>
      </c>
      <c r="K15" s="5" t="s">
        <v>40</v>
      </c>
      <c r="L15" s="9">
        <v>303372</v>
      </c>
      <c r="M15" s="9">
        <v>6067</v>
      </c>
      <c r="N15" s="9"/>
      <c r="O15" s="9">
        <f t="shared" ref="O15:O16" si="1">+L15+M15+N15</f>
        <v>309439</v>
      </c>
      <c r="P15" s="9" t="s">
        <v>159</v>
      </c>
      <c r="Q15" s="5" t="s">
        <v>160</v>
      </c>
      <c r="R15" s="1">
        <v>750190</v>
      </c>
      <c r="S15" s="5">
        <v>29960081934</v>
      </c>
      <c r="T15" s="8" t="s">
        <v>744</v>
      </c>
      <c r="U15" s="8"/>
      <c r="V15" s="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s="18" customFormat="1" ht="35.1" customHeight="1" x14ac:dyDescent="0.25">
      <c r="A16" s="1">
        <v>27</v>
      </c>
      <c r="B16" s="5" t="s">
        <v>161</v>
      </c>
      <c r="C16" s="5" t="s">
        <v>162</v>
      </c>
      <c r="D16" s="8">
        <v>56</v>
      </c>
      <c r="E16" s="5" t="s">
        <v>163</v>
      </c>
      <c r="F16" s="5" t="s">
        <v>158</v>
      </c>
      <c r="G16" s="8" t="s">
        <v>29</v>
      </c>
      <c r="H16" s="5" t="s">
        <v>48</v>
      </c>
      <c r="I16" s="5" t="s">
        <v>39</v>
      </c>
      <c r="J16" s="5">
        <v>8</v>
      </c>
      <c r="K16" s="5" t="s">
        <v>40</v>
      </c>
      <c r="L16" s="9">
        <v>145619</v>
      </c>
      <c r="M16" s="9">
        <v>2912</v>
      </c>
      <c r="N16" s="9"/>
      <c r="O16" s="9">
        <f t="shared" si="1"/>
        <v>148531</v>
      </c>
      <c r="P16" s="9" t="s">
        <v>164</v>
      </c>
      <c r="Q16" s="5" t="s">
        <v>165</v>
      </c>
      <c r="R16" s="1">
        <v>750190</v>
      </c>
      <c r="S16" s="5" t="s">
        <v>166</v>
      </c>
      <c r="T16" s="8" t="s">
        <v>744</v>
      </c>
      <c r="U16" s="8"/>
      <c r="V16" s="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s="18" customFormat="1" ht="35.1" customHeight="1" x14ac:dyDescent="0.25">
      <c r="A17" s="1">
        <v>40</v>
      </c>
      <c r="B17" s="5">
        <v>289</v>
      </c>
      <c r="C17" s="5" t="s">
        <v>34</v>
      </c>
      <c r="D17" s="8">
        <v>78</v>
      </c>
      <c r="E17" s="5" t="s">
        <v>205</v>
      </c>
      <c r="F17" s="5" t="s">
        <v>206</v>
      </c>
      <c r="G17" s="8" t="s">
        <v>37</v>
      </c>
      <c r="H17" s="5" t="s">
        <v>38</v>
      </c>
      <c r="I17" s="5" t="s">
        <v>39</v>
      </c>
      <c r="J17" s="5"/>
      <c r="K17" s="5"/>
      <c r="L17" s="9">
        <v>2033</v>
      </c>
      <c r="M17" s="9">
        <v>41</v>
      </c>
      <c r="N17" s="9"/>
      <c r="O17" s="9">
        <f t="shared" ref="O17" si="2">+L17+M17+N17</f>
        <v>2074</v>
      </c>
      <c r="P17" s="5"/>
      <c r="Q17" s="5" t="s">
        <v>42</v>
      </c>
      <c r="R17" s="9" t="s">
        <v>43</v>
      </c>
      <c r="S17" s="5">
        <v>28440173745</v>
      </c>
      <c r="T17" s="8"/>
      <c r="U17" s="5"/>
      <c r="V17" s="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  <row r="18" spans="1:61" s="18" customFormat="1" ht="35.1" customHeight="1" x14ac:dyDescent="0.25">
      <c r="A18" s="1">
        <v>61</v>
      </c>
      <c r="B18" s="5" t="s">
        <v>278</v>
      </c>
      <c r="C18" s="5" t="s">
        <v>279</v>
      </c>
      <c r="D18" s="8">
        <v>129</v>
      </c>
      <c r="E18" s="5" t="s">
        <v>280</v>
      </c>
      <c r="F18" s="5" t="s">
        <v>281</v>
      </c>
      <c r="G18" s="8" t="s">
        <v>29</v>
      </c>
      <c r="H18" s="5" t="s">
        <v>48</v>
      </c>
      <c r="I18" s="5" t="s">
        <v>39</v>
      </c>
      <c r="J18" s="5">
        <v>2</v>
      </c>
      <c r="K18" s="5" t="s">
        <v>40</v>
      </c>
      <c r="L18" s="9">
        <v>34382</v>
      </c>
      <c r="M18" s="9">
        <v>688</v>
      </c>
      <c r="N18" s="9"/>
      <c r="O18" s="9">
        <f t="shared" ref="O18" si="3">+L18+M18+N18</f>
        <v>35070</v>
      </c>
      <c r="P18" s="9" t="s">
        <v>282</v>
      </c>
      <c r="Q18" s="5" t="s">
        <v>283</v>
      </c>
      <c r="R18" s="5">
        <v>750190</v>
      </c>
      <c r="S18" s="5">
        <v>29060127534</v>
      </c>
      <c r="T18" s="8" t="s">
        <v>752</v>
      </c>
      <c r="U18" s="5"/>
      <c r="V18" s="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</row>
    <row r="19" spans="1:61" s="18" customFormat="1" ht="35.1" customHeight="1" x14ac:dyDescent="0.25">
      <c r="A19" s="1">
        <v>77</v>
      </c>
      <c r="B19" s="5">
        <v>4503859929</v>
      </c>
      <c r="C19" s="5" t="s">
        <v>27</v>
      </c>
      <c r="D19" s="8">
        <v>182</v>
      </c>
      <c r="E19" s="5" t="s">
        <v>333</v>
      </c>
      <c r="F19" s="5" t="s">
        <v>334</v>
      </c>
      <c r="G19" s="8" t="s">
        <v>29</v>
      </c>
      <c r="H19" s="5" t="s">
        <v>94</v>
      </c>
      <c r="I19" s="5" t="s">
        <v>30</v>
      </c>
      <c r="J19" s="5">
        <v>1</v>
      </c>
      <c r="K19" s="5" t="s">
        <v>31</v>
      </c>
      <c r="L19" s="9">
        <v>3640464</v>
      </c>
      <c r="M19" s="9">
        <v>72809</v>
      </c>
      <c r="N19" s="9"/>
      <c r="O19" s="9">
        <f t="shared" ref="O19:O21" si="4">+L19+M19+N19</f>
        <v>3713273</v>
      </c>
      <c r="P19" s="9" t="s">
        <v>335</v>
      </c>
      <c r="Q19" s="5">
        <v>12004</v>
      </c>
      <c r="R19" s="5" t="s">
        <v>336</v>
      </c>
      <c r="S19" s="5">
        <v>21922000069</v>
      </c>
      <c r="T19" s="8" t="s">
        <v>757</v>
      </c>
      <c r="U19" s="5"/>
      <c r="V19" s="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</row>
    <row r="20" spans="1:61" s="18" customFormat="1" ht="35.1" customHeight="1" x14ac:dyDescent="0.25">
      <c r="A20" s="1">
        <v>78</v>
      </c>
      <c r="B20" s="5">
        <v>4503859929</v>
      </c>
      <c r="C20" s="5" t="s">
        <v>27</v>
      </c>
      <c r="D20" s="8">
        <v>183</v>
      </c>
      <c r="E20" s="5" t="s">
        <v>333</v>
      </c>
      <c r="F20" s="5" t="s">
        <v>334</v>
      </c>
      <c r="G20" s="8" t="s">
        <v>29</v>
      </c>
      <c r="H20" s="5" t="s">
        <v>94</v>
      </c>
      <c r="I20" s="5" t="s">
        <v>30</v>
      </c>
      <c r="J20" s="5">
        <v>1</v>
      </c>
      <c r="K20" s="5" t="s">
        <v>31</v>
      </c>
      <c r="L20" s="9">
        <v>4173051</v>
      </c>
      <c r="M20" s="9">
        <v>83461</v>
      </c>
      <c r="N20" s="9"/>
      <c r="O20" s="9">
        <f t="shared" si="4"/>
        <v>4256512</v>
      </c>
      <c r="P20" s="9" t="s">
        <v>337</v>
      </c>
      <c r="Q20" s="5">
        <v>12004</v>
      </c>
      <c r="R20" s="5" t="s">
        <v>336</v>
      </c>
      <c r="S20" s="5">
        <v>21922000069</v>
      </c>
      <c r="T20" s="8" t="s">
        <v>757</v>
      </c>
      <c r="U20" s="5"/>
      <c r="V20" s="8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</row>
    <row r="21" spans="1:61" s="18" customFormat="1" ht="35.1" customHeight="1" x14ac:dyDescent="0.25">
      <c r="A21" s="1">
        <v>96</v>
      </c>
      <c r="B21" s="5">
        <v>201043</v>
      </c>
      <c r="C21" s="5" t="s">
        <v>107</v>
      </c>
      <c r="D21" s="8">
        <v>216</v>
      </c>
      <c r="E21" s="5" t="s">
        <v>394</v>
      </c>
      <c r="F21" s="5" t="s">
        <v>395</v>
      </c>
      <c r="G21" s="8" t="s">
        <v>37</v>
      </c>
      <c r="H21" s="5" t="s">
        <v>395</v>
      </c>
      <c r="I21" s="5" t="s">
        <v>39</v>
      </c>
      <c r="J21" s="5">
        <v>6</v>
      </c>
      <c r="K21" s="5" t="s">
        <v>40</v>
      </c>
      <c r="L21" s="9">
        <v>86057</v>
      </c>
      <c r="M21" s="9">
        <v>1721</v>
      </c>
      <c r="N21" s="9"/>
      <c r="O21" s="9">
        <f t="shared" si="4"/>
        <v>87778</v>
      </c>
      <c r="P21" s="9" t="s">
        <v>396</v>
      </c>
      <c r="Q21" s="5" t="s">
        <v>397</v>
      </c>
      <c r="R21" s="5" t="s">
        <v>398</v>
      </c>
      <c r="S21" s="5">
        <v>20650100392</v>
      </c>
      <c r="T21" s="8"/>
      <c r="U21" s="5"/>
      <c r="V21" s="8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</row>
    <row r="22" spans="1:61" s="18" customFormat="1" ht="35.1" customHeight="1" x14ac:dyDescent="0.25">
      <c r="A22" s="1">
        <v>110</v>
      </c>
      <c r="B22" s="5" t="s">
        <v>455</v>
      </c>
      <c r="C22" s="5" t="s">
        <v>456</v>
      </c>
      <c r="D22" s="8">
        <v>254</v>
      </c>
      <c r="E22" s="5" t="s">
        <v>451</v>
      </c>
      <c r="F22" s="5" t="s">
        <v>704</v>
      </c>
      <c r="G22" s="8" t="s">
        <v>219</v>
      </c>
      <c r="H22" s="5" t="s">
        <v>185</v>
      </c>
      <c r="I22" s="5" t="s">
        <v>39</v>
      </c>
      <c r="J22" s="5">
        <v>1</v>
      </c>
      <c r="K22" s="5" t="s">
        <v>31</v>
      </c>
      <c r="L22" s="9">
        <v>122473</v>
      </c>
      <c r="M22" s="9"/>
      <c r="N22" s="9"/>
      <c r="O22" s="9">
        <f t="shared" ref="O22:O27" si="5">+L22+M22+N22</f>
        <v>122473</v>
      </c>
      <c r="P22" s="9" t="s">
        <v>457</v>
      </c>
      <c r="Q22" s="5" t="s">
        <v>458</v>
      </c>
      <c r="R22" s="5">
        <v>815854</v>
      </c>
      <c r="S22" s="5">
        <v>33711561789</v>
      </c>
      <c r="T22" s="8"/>
      <c r="U22" s="5"/>
      <c r="V22" s="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</row>
    <row r="23" spans="1:61" s="18" customFormat="1" ht="35.1" customHeight="1" x14ac:dyDescent="0.25">
      <c r="A23" s="1">
        <v>111</v>
      </c>
      <c r="B23" s="5">
        <v>4503521831</v>
      </c>
      <c r="C23" s="5" t="s">
        <v>459</v>
      </c>
      <c r="D23" s="8">
        <v>259</v>
      </c>
      <c r="E23" s="5" t="s">
        <v>460</v>
      </c>
      <c r="F23" s="5" t="s">
        <v>461</v>
      </c>
      <c r="G23" s="8" t="s">
        <v>462</v>
      </c>
      <c r="H23" s="5" t="s">
        <v>463</v>
      </c>
      <c r="I23" s="5" t="s">
        <v>30</v>
      </c>
      <c r="J23" s="5">
        <v>1</v>
      </c>
      <c r="K23" s="5" t="s">
        <v>40</v>
      </c>
      <c r="L23" s="9">
        <v>3904510</v>
      </c>
      <c r="M23" s="9">
        <v>78090</v>
      </c>
      <c r="N23" s="9"/>
      <c r="O23" s="9">
        <f t="shared" si="5"/>
        <v>3982600</v>
      </c>
      <c r="P23" s="9" t="s">
        <v>464</v>
      </c>
      <c r="Q23" s="5">
        <v>11114</v>
      </c>
      <c r="R23" s="5" t="s">
        <v>465</v>
      </c>
      <c r="S23" s="5">
        <v>23040200782</v>
      </c>
      <c r="T23" s="8" t="s">
        <v>774</v>
      </c>
      <c r="U23" s="5"/>
      <c r="V23" s="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</row>
    <row r="24" spans="1:61" s="18" customFormat="1" ht="35.1" customHeight="1" x14ac:dyDescent="0.25">
      <c r="A24" s="1">
        <v>112</v>
      </c>
      <c r="B24" s="5">
        <v>4503494321</v>
      </c>
      <c r="C24" s="5" t="s">
        <v>466</v>
      </c>
      <c r="D24" s="8">
        <v>260</v>
      </c>
      <c r="E24" s="5" t="s">
        <v>460</v>
      </c>
      <c r="F24" s="5" t="s">
        <v>467</v>
      </c>
      <c r="G24" s="8" t="s">
        <v>462</v>
      </c>
      <c r="H24" s="5" t="s">
        <v>94</v>
      </c>
      <c r="I24" s="5" t="s">
        <v>30</v>
      </c>
      <c r="J24" s="5">
        <v>3</v>
      </c>
      <c r="K24" s="5" t="s">
        <v>40</v>
      </c>
      <c r="L24" s="9">
        <v>3970803</v>
      </c>
      <c r="M24" s="9">
        <v>79416</v>
      </c>
      <c r="N24" s="9"/>
      <c r="O24" s="9">
        <f t="shared" si="5"/>
        <v>4050219</v>
      </c>
      <c r="P24" s="9" t="s">
        <v>468</v>
      </c>
      <c r="Q24" s="5" t="s">
        <v>469</v>
      </c>
      <c r="R24" s="5" t="s">
        <v>470</v>
      </c>
      <c r="S24" s="5">
        <v>21922000069</v>
      </c>
      <c r="T24" s="8" t="s">
        <v>773</v>
      </c>
      <c r="U24" s="5"/>
      <c r="V24" s="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</row>
    <row r="25" spans="1:61" s="18" customFormat="1" ht="35.1" customHeight="1" x14ac:dyDescent="0.25">
      <c r="A25" s="1">
        <v>113</v>
      </c>
      <c r="B25" s="5">
        <v>4503494321</v>
      </c>
      <c r="C25" s="5" t="s">
        <v>466</v>
      </c>
      <c r="D25" s="8">
        <v>261</v>
      </c>
      <c r="E25" s="5" t="s">
        <v>460</v>
      </c>
      <c r="F25" s="5" t="s">
        <v>467</v>
      </c>
      <c r="G25" s="8" t="s">
        <v>462</v>
      </c>
      <c r="H25" s="5" t="s">
        <v>94</v>
      </c>
      <c r="I25" s="5" t="s">
        <v>30</v>
      </c>
      <c r="J25" s="5">
        <v>2</v>
      </c>
      <c r="K25" s="5" t="s">
        <v>40</v>
      </c>
      <c r="L25" s="9">
        <v>2488774</v>
      </c>
      <c r="M25" s="9">
        <v>49775</v>
      </c>
      <c r="N25" s="9"/>
      <c r="O25" s="9">
        <f t="shared" si="5"/>
        <v>2538549</v>
      </c>
      <c r="P25" s="9" t="s">
        <v>471</v>
      </c>
      <c r="Q25" s="5" t="s">
        <v>469</v>
      </c>
      <c r="R25" s="5" t="s">
        <v>470</v>
      </c>
      <c r="S25" s="5">
        <v>21922000069</v>
      </c>
      <c r="T25" s="8" t="s">
        <v>773</v>
      </c>
      <c r="U25" s="5"/>
      <c r="V25" s="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</row>
    <row r="26" spans="1:61" s="18" customFormat="1" ht="35.1" customHeight="1" x14ac:dyDescent="0.25">
      <c r="A26" s="1">
        <v>115</v>
      </c>
      <c r="B26" s="5">
        <v>4503494321</v>
      </c>
      <c r="C26" s="5" t="s">
        <v>466</v>
      </c>
      <c r="D26" s="8">
        <v>263</v>
      </c>
      <c r="E26" s="5" t="s">
        <v>478</v>
      </c>
      <c r="F26" s="5" t="s">
        <v>467</v>
      </c>
      <c r="G26" s="8" t="s">
        <v>462</v>
      </c>
      <c r="H26" s="5" t="s">
        <v>94</v>
      </c>
      <c r="I26" s="5" t="s">
        <v>30</v>
      </c>
      <c r="J26" s="5">
        <v>3</v>
      </c>
      <c r="K26" s="5" t="s">
        <v>40</v>
      </c>
      <c r="L26" s="9">
        <v>3970803</v>
      </c>
      <c r="M26" s="9">
        <v>79416</v>
      </c>
      <c r="N26" s="9"/>
      <c r="O26" s="9">
        <f t="shared" si="5"/>
        <v>4050219</v>
      </c>
      <c r="P26" s="9" t="s">
        <v>479</v>
      </c>
      <c r="Q26" s="5" t="s">
        <v>480</v>
      </c>
      <c r="R26" s="5" t="s">
        <v>470</v>
      </c>
      <c r="S26" s="5">
        <v>21922000069</v>
      </c>
      <c r="T26" s="8" t="s">
        <v>773</v>
      </c>
      <c r="U26" s="5"/>
      <c r="V26" s="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</row>
    <row r="27" spans="1:61" s="18" customFormat="1" ht="35.1" customHeight="1" x14ac:dyDescent="0.25">
      <c r="A27" s="1">
        <v>116</v>
      </c>
      <c r="B27" s="5">
        <v>4503494321</v>
      </c>
      <c r="C27" s="5" t="s">
        <v>466</v>
      </c>
      <c r="D27" s="8">
        <v>264</v>
      </c>
      <c r="E27" s="5" t="s">
        <v>478</v>
      </c>
      <c r="F27" s="5" t="s">
        <v>467</v>
      </c>
      <c r="G27" s="8" t="s">
        <v>462</v>
      </c>
      <c r="H27" s="5" t="s">
        <v>94</v>
      </c>
      <c r="I27" s="5" t="s">
        <v>30</v>
      </c>
      <c r="J27" s="5">
        <v>2</v>
      </c>
      <c r="K27" s="5" t="s">
        <v>40</v>
      </c>
      <c r="L27" s="9">
        <v>2488774</v>
      </c>
      <c r="M27" s="9">
        <v>49775</v>
      </c>
      <c r="N27" s="9"/>
      <c r="O27" s="9">
        <f t="shared" si="5"/>
        <v>2538549</v>
      </c>
      <c r="P27" s="9" t="s">
        <v>481</v>
      </c>
      <c r="Q27" s="5" t="s">
        <v>480</v>
      </c>
      <c r="R27" s="5" t="s">
        <v>470</v>
      </c>
      <c r="S27" s="5">
        <v>21922000069</v>
      </c>
      <c r="T27" s="8" t="s">
        <v>773</v>
      </c>
      <c r="U27" s="5"/>
      <c r="V27" s="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</row>
    <row r="28" spans="1:61" s="17" customFormat="1" ht="35.1" customHeight="1" x14ac:dyDescent="0.25">
      <c r="A28" s="1">
        <v>142</v>
      </c>
      <c r="B28" s="5">
        <v>4504418057</v>
      </c>
      <c r="C28" s="5" t="s">
        <v>598</v>
      </c>
      <c r="D28" s="8">
        <v>335</v>
      </c>
      <c r="E28" s="5" t="s">
        <v>595</v>
      </c>
      <c r="F28" s="5" t="s">
        <v>599</v>
      </c>
      <c r="G28" s="8" t="s">
        <v>462</v>
      </c>
      <c r="H28" s="5" t="s">
        <v>463</v>
      </c>
      <c r="I28" s="5" t="s">
        <v>39</v>
      </c>
      <c r="J28" s="5">
        <v>1</v>
      </c>
      <c r="K28" s="5" t="s">
        <v>31</v>
      </c>
      <c r="L28" s="9">
        <v>174843</v>
      </c>
      <c r="M28" s="9">
        <v>3497</v>
      </c>
      <c r="N28" s="9"/>
      <c r="O28" s="9">
        <f t="shared" ref="O28" si="6">+L28+M28+N28</f>
        <v>178340</v>
      </c>
      <c r="P28" s="12"/>
      <c r="Q28" s="5" t="s">
        <v>600</v>
      </c>
      <c r="R28" s="5" t="s">
        <v>465</v>
      </c>
      <c r="S28" s="5">
        <v>23040200782</v>
      </c>
      <c r="T28" s="8" t="s">
        <v>774</v>
      </c>
      <c r="U28" s="5"/>
      <c r="V28" s="8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</row>
    <row r="29" spans="1:61" s="22" customFormat="1" ht="32.1" customHeight="1" x14ac:dyDescent="0.35">
      <c r="A29" s="122" t="s">
        <v>713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4"/>
      <c r="L29" s="24">
        <f>+SUM(L11:L28)</f>
        <v>37488408</v>
      </c>
      <c r="M29" s="24">
        <f>+SUM(M11:M28)</f>
        <v>747317</v>
      </c>
      <c r="N29" s="24">
        <f>+SUM(N11:N28)</f>
        <v>0</v>
      </c>
      <c r="O29" s="24">
        <f>+SUM(O11:O28)</f>
        <v>38235725</v>
      </c>
      <c r="P29" s="25"/>
      <c r="Q29" s="25"/>
      <c r="R29" s="25"/>
      <c r="S29" s="25"/>
      <c r="T29" s="25"/>
      <c r="U29" s="25"/>
      <c r="V29" s="25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</row>
    <row r="30" spans="1:61" x14ac:dyDescent="0.25">
      <c r="D30"/>
      <c r="V30"/>
    </row>
    <row r="31" spans="1:61" x14ac:dyDescent="0.25">
      <c r="D31"/>
      <c r="O31" s="119">
        <f>+O29-'PENDING CUSTOMERWISE'!O35</f>
        <v>0</v>
      </c>
      <c r="V31"/>
    </row>
    <row r="32" spans="1:61" x14ac:dyDescent="0.25">
      <c r="D32"/>
      <c r="V32"/>
    </row>
    <row r="33" spans="4:61" x14ac:dyDescent="0.25">
      <c r="D33"/>
      <c r="V33"/>
    </row>
    <row r="34" spans="4:61" x14ac:dyDescent="0.25">
      <c r="D34"/>
      <c r="V34"/>
    </row>
    <row r="35" spans="4:61" x14ac:dyDescent="0.25">
      <c r="D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4:61" x14ac:dyDescent="0.25">
      <c r="D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4:61" x14ac:dyDescent="0.25">
      <c r="D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4:61" x14ac:dyDescent="0.25">
      <c r="D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4:61" x14ac:dyDescent="0.25">
      <c r="D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4:61" x14ac:dyDescent="0.25">
      <c r="D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4:61" x14ac:dyDescent="0.25">
      <c r="D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4:61" x14ac:dyDescent="0.25">
      <c r="D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4:61" x14ac:dyDescent="0.25">
      <c r="D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4:61" x14ac:dyDescent="0.25">
      <c r="D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4:61" x14ac:dyDescent="0.25">
      <c r="D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4:61" x14ac:dyDescent="0.25">
      <c r="D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4:61" x14ac:dyDescent="0.25">
      <c r="D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4:61" x14ac:dyDescent="0.25">
      <c r="D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</sheetData>
  <autoFilter ref="A10:V29"/>
  <sortState ref="A11:V154">
    <sortCondition ref="D11:D154"/>
  </sortState>
  <mergeCells count="6">
    <mergeCell ref="A29:K29"/>
    <mergeCell ref="A1:Q1"/>
    <mergeCell ref="A2:Q2"/>
    <mergeCell ref="A3:Q3"/>
    <mergeCell ref="A5:Q5"/>
    <mergeCell ref="A7:Q7"/>
  </mergeCells>
  <pageMargins left="0.7" right="0.7" top="0.75" bottom="0.75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4"/>
  <sheetViews>
    <sheetView workbookViewId="0">
      <selection activeCell="H15" sqref="H15"/>
    </sheetView>
  </sheetViews>
  <sheetFormatPr defaultRowHeight="15" outlineLevelRow="2" x14ac:dyDescent="0.25"/>
  <cols>
    <col min="1" max="1" width="9.140625" customWidth="1"/>
    <col min="2" max="2" width="16.5703125" style="102" customWidth="1"/>
    <col min="3" max="3" width="11.28515625" style="102" bestFit="1" customWidth="1"/>
    <col min="4" max="4" width="8" style="115" customWidth="1"/>
    <col min="5" max="5" width="11.28515625" style="102" customWidth="1"/>
    <col min="6" max="6" width="26.85546875" style="102" customWidth="1"/>
    <col min="7" max="7" width="11.85546875" style="102" customWidth="1"/>
    <col min="8" max="8" width="26.5703125" style="102" customWidth="1"/>
    <col min="9" max="10" width="9.140625" customWidth="1"/>
    <col min="11" max="11" width="10.7109375" customWidth="1"/>
    <col min="12" max="12" width="14.7109375" style="116" customWidth="1"/>
    <col min="13" max="13" width="13.5703125" style="116" customWidth="1"/>
    <col min="14" max="14" width="14.7109375" style="21" customWidth="1"/>
    <col min="15" max="15" width="16.28515625" style="116" customWidth="1"/>
    <col min="16" max="16" width="28.140625" customWidth="1"/>
    <col min="17" max="17" width="13.5703125" customWidth="1"/>
    <col min="18" max="18" width="26.85546875" customWidth="1"/>
    <col min="19" max="19" width="15" customWidth="1"/>
    <col min="20" max="20" width="15.7109375" style="115" customWidth="1"/>
    <col min="21" max="21" width="35.7109375" customWidth="1"/>
    <col min="22" max="22" width="30" style="13" customWidth="1"/>
    <col min="23" max="61" width="9.140625" style="101"/>
    <col min="62" max="16384" width="9.140625" style="102"/>
  </cols>
  <sheetData>
    <row r="1" spans="1:61" ht="12.75" x14ac:dyDescent="0.2">
      <c r="A1" s="127" t="s">
        <v>0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51"/>
      <c r="S1" s="51"/>
      <c r="T1" s="95"/>
      <c r="U1" s="51"/>
      <c r="V1" s="52"/>
    </row>
    <row r="2" spans="1:61" ht="12.75" x14ac:dyDescent="0.2">
      <c r="A2" s="130" t="s">
        <v>1</v>
      </c>
      <c r="B2" s="131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3"/>
      <c r="S2" s="53"/>
      <c r="T2" s="96"/>
      <c r="U2" s="53"/>
      <c r="V2" s="54"/>
    </row>
    <row r="3" spans="1:61" ht="12.75" x14ac:dyDescent="0.2">
      <c r="A3" s="130" t="s">
        <v>2</v>
      </c>
      <c r="B3" s="131"/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3"/>
      <c r="S3" s="53"/>
      <c r="T3" s="96"/>
      <c r="U3" s="53"/>
      <c r="V3" s="54"/>
    </row>
    <row r="4" spans="1:61" ht="12.75" x14ac:dyDescent="0.2">
      <c r="A4" s="55"/>
      <c r="B4" s="97"/>
      <c r="C4" s="97"/>
      <c r="D4" s="96"/>
      <c r="E4" s="97"/>
      <c r="F4" s="97"/>
      <c r="G4" s="96"/>
      <c r="H4" s="97"/>
      <c r="I4" s="53"/>
      <c r="J4" s="53"/>
      <c r="K4" s="53"/>
      <c r="L4" s="97"/>
      <c r="M4" s="97"/>
      <c r="N4" s="53"/>
      <c r="O4" s="97"/>
      <c r="P4" s="53"/>
      <c r="Q4" s="53"/>
      <c r="R4" s="53"/>
      <c r="S4" s="53"/>
      <c r="T4" s="96"/>
      <c r="U4" s="53"/>
      <c r="V4" s="54"/>
    </row>
    <row r="5" spans="1:61" ht="12.75" x14ac:dyDescent="0.2">
      <c r="A5" s="130" t="s">
        <v>3</v>
      </c>
      <c r="B5" s="131"/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53"/>
      <c r="S5" s="53"/>
      <c r="T5" s="96"/>
      <c r="U5" s="53"/>
      <c r="V5" s="54"/>
    </row>
    <row r="6" spans="1:61" ht="12.75" x14ac:dyDescent="0.2">
      <c r="A6" s="56"/>
      <c r="B6" s="96"/>
      <c r="C6" s="96"/>
      <c r="D6" s="96"/>
      <c r="E6" s="97"/>
      <c r="F6" s="97"/>
      <c r="G6" s="97"/>
      <c r="H6" s="97"/>
      <c r="I6" s="53"/>
      <c r="J6" s="53"/>
      <c r="K6" s="53"/>
      <c r="L6" s="97"/>
      <c r="M6" s="97"/>
      <c r="N6" s="53"/>
      <c r="O6" s="97"/>
      <c r="P6" s="53"/>
      <c r="Q6" s="53"/>
      <c r="R6" s="53"/>
      <c r="S6" s="53"/>
      <c r="T6" s="96"/>
      <c r="U6" s="53"/>
      <c r="V6" s="54"/>
    </row>
    <row r="7" spans="1:61" ht="12.75" x14ac:dyDescent="0.2">
      <c r="A7" s="130" t="s">
        <v>4</v>
      </c>
      <c r="B7" s="131"/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53"/>
      <c r="S7" s="53"/>
      <c r="T7" s="96"/>
      <c r="U7" s="53"/>
      <c r="V7" s="54"/>
    </row>
    <row r="8" spans="1:61" ht="12" customHeight="1" x14ac:dyDescent="0.2">
      <c r="A8" s="55"/>
      <c r="B8" s="97"/>
      <c r="C8" s="97"/>
      <c r="D8" s="96"/>
      <c r="E8" s="97"/>
      <c r="F8" s="97"/>
      <c r="G8" s="96"/>
      <c r="H8" s="97"/>
      <c r="I8" s="53"/>
      <c r="J8" s="53"/>
      <c r="K8" s="53"/>
      <c r="L8" s="97"/>
      <c r="M8" s="97"/>
      <c r="N8" s="53"/>
      <c r="O8" s="97"/>
      <c r="P8" s="53"/>
      <c r="Q8" s="53"/>
      <c r="R8" s="53"/>
      <c r="S8" s="53"/>
      <c r="T8" s="96"/>
      <c r="U8" s="53"/>
      <c r="V8" s="54"/>
    </row>
    <row r="9" spans="1:61" ht="12.75" hidden="1" x14ac:dyDescent="0.2">
      <c r="A9" s="55"/>
      <c r="B9" s="97"/>
      <c r="C9" s="97"/>
      <c r="D9" s="96"/>
      <c r="E9" s="97"/>
      <c r="F9" s="97"/>
      <c r="G9" s="96"/>
      <c r="H9" s="97"/>
      <c r="I9" s="53"/>
      <c r="J9" s="53"/>
      <c r="K9" s="53"/>
      <c r="L9" s="97"/>
      <c r="M9" s="97"/>
      <c r="N9" s="53"/>
      <c r="O9" s="97"/>
      <c r="P9" s="53"/>
      <c r="Q9" s="53"/>
      <c r="R9" s="53"/>
      <c r="S9" s="53"/>
      <c r="T9" s="96"/>
      <c r="U9" s="53"/>
      <c r="V9" s="54"/>
    </row>
    <row r="10" spans="1:61" s="103" customFormat="1" ht="35.1" customHeight="1" x14ac:dyDescent="0.2">
      <c r="A10" s="57" t="s">
        <v>5</v>
      </c>
      <c r="B10" s="3" t="s">
        <v>6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  <c r="N10" s="3" t="s">
        <v>18</v>
      </c>
      <c r="O10" s="3" t="s">
        <v>19</v>
      </c>
      <c r="P10" s="3" t="s">
        <v>20</v>
      </c>
      <c r="Q10" s="3" t="s">
        <v>21</v>
      </c>
      <c r="R10" s="3" t="s">
        <v>22</v>
      </c>
      <c r="S10" s="3" t="s">
        <v>23</v>
      </c>
      <c r="T10" s="3" t="s">
        <v>24</v>
      </c>
      <c r="U10" s="3" t="s">
        <v>648</v>
      </c>
      <c r="V10" s="58" t="s">
        <v>25</v>
      </c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</row>
    <row r="11" spans="1:61" s="18" customFormat="1" ht="35.1" customHeight="1" outlineLevel="2" x14ac:dyDescent="0.25">
      <c r="A11" s="65">
        <v>53</v>
      </c>
      <c r="B11" s="33" t="s">
        <v>44</v>
      </c>
      <c r="C11" s="47" t="s">
        <v>45</v>
      </c>
      <c r="D11" s="41">
        <v>9</v>
      </c>
      <c r="E11" s="33" t="s">
        <v>46</v>
      </c>
      <c r="F11" s="33" t="s">
        <v>47</v>
      </c>
      <c r="G11" s="41" t="s">
        <v>29</v>
      </c>
      <c r="H11" s="34" t="s">
        <v>48</v>
      </c>
      <c r="I11" s="33" t="s">
        <v>49</v>
      </c>
      <c r="J11" s="33">
        <v>8</v>
      </c>
      <c r="K11" s="33" t="s">
        <v>40</v>
      </c>
      <c r="L11" s="42">
        <v>306000</v>
      </c>
      <c r="M11" s="42">
        <v>6120</v>
      </c>
      <c r="N11" s="42"/>
      <c r="O11" s="42">
        <f>+L11+M11+N11</f>
        <v>312120</v>
      </c>
      <c r="P11" s="42" t="s">
        <v>50</v>
      </c>
      <c r="Q11" s="33" t="s">
        <v>51</v>
      </c>
      <c r="R11" s="33">
        <v>750190</v>
      </c>
      <c r="S11" s="33">
        <v>29060127534</v>
      </c>
      <c r="T11" s="41" t="s">
        <v>737</v>
      </c>
      <c r="U11" s="41"/>
      <c r="V11" s="6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</row>
    <row r="12" spans="1:61" s="18" customFormat="1" ht="35.1" customHeight="1" outlineLevel="2" x14ac:dyDescent="0.25">
      <c r="A12" s="59">
        <v>54</v>
      </c>
      <c r="B12" s="5" t="s">
        <v>156</v>
      </c>
      <c r="C12" s="5" t="s">
        <v>157</v>
      </c>
      <c r="D12" s="8">
        <v>52</v>
      </c>
      <c r="E12" s="5" t="s">
        <v>736</v>
      </c>
      <c r="F12" s="5" t="s">
        <v>158</v>
      </c>
      <c r="G12" s="8" t="s">
        <v>29</v>
      </c>
      <c r="H12" s="5" t="s">
        <v>48</v>
      </c>
      <c r="I12" s="5" t="s">
        <v>39</v>
      </c>
      <c r="J12" s="5">
        <v>12</v>
      </c>
      <c r="K12" s="5" t="s">
        <v>40</v>
      </c>
      <c r="L12" s="9">
        <v>303372</v>
      </c>
      <c r="M12" s="9">
        <v>6067</v>
      </c>
      <c r="N12" s="9"/>
      <c r="O12" s="9">
        <f>+L12+M12+N12</f>
        <v>309439</v>
      </c>
      <c r="P12" s="9" t="s">
        <v>159</v>
      </c>
      <c r="Q12" s="5" t="s">
        <v>160</v>
      </c>
      <c r="R12" s="1">
        <v>750190</v>
      </c>
      <c r="S12" s="5">
        <v>29960081934</v>
      </c>
      <c r="T12" s="8" t="s">
        <v>744</v>
      </c>
      <c r="U12" s="8"/>
      <c r="V12" s="6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</row>
    <row r="13" spans="1:61" s="18" customFormat="1" ht="35.1" customHeight="1" outlineLevel="2" x14ac:dyDescent="0.25">
      <c r="A13" s="59">
        <v>55</v>
      </c>
      <c r="B13" s="5" t="s">
        <v>161</v>
      </c>
      <c r="C13" s="5" t="s">
        <v>162</v>
      </c>
      <c r="D13" s="8">
        <v>56</v>
      </c>
      <c r="E13" s="5" t="s">
        <v>163</v>
      </c>
      <c r="F13" s="5" t="s">
        <v>158</v>
      </c>
      <c r="G13" s="8" t="s">
        <v>29</v>
      </c>
      <c r="H13" s="5" t="s">
        <v>48</v>
      </c>
      <c r="I13" s="5" t="s">
        <v>39</v>
      </c>
      <c r="J13" s="5">
        <v>8</v>
      </c>
      <c r="K13" s="5" t="s">
        <v>40</v>
      </c>
      <c r="L13" s="9">
        <v>145619</v>
      </c>
      <c r="M13" s="9">
        <v>2912</v>
      </c>
      <c r="N13" s="9"/>
      <c r="O13" s="9">
        <f>+L13+M13+N13</f>
        <v>148531</v>
      </c>
      <c r="P13" s="9" t="s">
        <v>164</v>
      </c>
      <c r="Q13" s="5" t="s">
        <v>165</v>
      </c>
      <c r="R13" s="1">
        <v>750190</v>
      </c>
      <c r="S13" s="5" t="s">
        <v>166</v>
      </c>
      <c r="T13" s="8" t="s">
        <v>744</v>
      </c>
      <c r="U13" s="8"/>
      <c r="V13" s="6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s="18" customFormat="1" ht="35.1" customHeight="1" outlineLevel="2" thickBot="1" x14ac:dyDescent="0.3">
      <c r="A14" s="61">
        <v>56</v>
      </c>
      <c r="B14" s="30" t="s">
        <v>278</v>
      </c>
      <c r="C14" s="30" t="s">
        <v>279</v>
      </c>
      <c r="D14" s="31">
        <v>129</v>
      </c>
      <c r="E14" s="30" t="s">
        <v>280</v>
      </c>
      <c r="F14" s="30" t="s">
        <v>281</v>
      </c>
      <c r="G14" s="31" t="s">
        <v>29</v>
      </c>
      <c r="H14" s="30" t="s">
        <v>48</v>
      </c>
      <c r="I14" s="30" t="s">
        <v>39</v>
      </c>
      <c r="J14" s="30">
        <v>2</v>
      </c>
      <c r="K14" s="30" t="s">
        <v>40</v>
      </c>
      <c r="L14" s="32">
        <v>34382</v>
      </c>
      <c r="M14" s="32">
        <v>688</v>
      </c>
      <c r="N14" s="32"/>
      <c r="O14" s="32">
        <f>+L14+M14+N14</f>
        <v>35070</v>
      </c>
      <c r="P14" s="32" t="s">
        <v>282</v>
      </c>
      <c r="Q14" s="30" t="s">
        <v>283</v>
      </c>
      <c r="R14" s="30">
        <v>750190</v>
      </c>
      <c r="S14" s="30">
        <v>29060127534</v>
      </c>
      <c r="T14" s="8" t="s">
        <v>752</v>
      </c>
      <c r="U14" s="30"/>
      <c r="V14" s="62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61" s="18" customFormat="1" ht="35.1" customHeight="1" outlineLevel="1" thickTop="1" thickBot="1" x14ac:dyDescent="0.3">
      <c r="A15" s="63"/>
      <c r="B15" s="38"/>
      <c r="C15" s="38"/>
      <c r="D15" s="38"/>
      <c r="E15" s="38"/>
      <c r="F15" s="38"/>
      <c r="G15" s="38"/>
      <c r="H15" s="38" t="s">
        <v>666</v>
      </c>
      <c r="I15" s="38"/>
      <c r="J15" s="38"/>
      <c r="K15" s="38"/>
      <c r="L15" s="40">
        <f>SUBTOTAL(9,L11:L14)</f>
        <v>789373</v>
      </c>
      <c r="M15" s="40">
        <f>SUBTOTAL(9,M11:M14)</f>
        <v>15787</v>
      </c>
      <c r="N15" s="40">
        <f>SUBTOTAL(9,N11:N14)</f>
        <v>0</v>
      </c>
      <c r="O15" s="40">
        <f>SUBTOTAL(9,O11:O14)</f>
        <v>805160</v>
      </c>
      <c r="P15" s="40"/>
      <c r="Q15" s="38"/>
      <c r="R15" s="38"/>
      <c r="S15" s="38"/>
      <c r="T15" s="38"/>
      <c r="U15" s="38"/>
      <c r="V15" s="64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s="18" customFormat="1" ht="35.1" customHeight="1" outlineLevel="2" thickTop="1" thickBot="1" x14ac:dyDescent="0.3">
      <c r="A16" s="59">
        <v>81</v>
      </c>
      <c r="B16" s="5" t="s">
        <v>455</v>
      </c>
      <c r="C16" s="5" t="s">
        <v>456</v>
      </c>
      <c r="D16" s="8">
        <v>254</v>
      </c>
      <c r="E16" s="5" t="s">
        <v>451</v>
      </c>
      <c r="F16" s="5" t="s">
        <v>704</v>
      </c>
      <c r="G16" s="8" t="s">
        <v>219</v>
      </c>
      <c r="H16" s="5" t="s">
        <v>185</v>
      </c>
      <c r="I16" s="5" t="s">
        <v>39</v>
      </c>
      <c r="J16" s="5">
        <v>1</v>
      </c>
      <c r="K16" s="5" t="s">
        <v>31</v>
      </c>
      <c r="L16" s="9">
        <v>122473</v>
      </c>
      <c r="M16" s="9"/>
      <c r="N16" s="9"/>
      <c r="O16" s="9">
        <f t="shared" ref="O16" si="0">+L16+M16+N16</f>
        <v>122473</v>
      </c>
      <c r="P16" s="9" t="s">
        <v>457</v>
      </c>
      <c r="Q16" s="5" t="s">
        <v>458</v>
      </c>
      <c r="R16" s="5">
        <v>815854</v>
      </c>
      <c r="S16" s="5">
        <v>33711561789</v>
      </c>
      <c r="T16" s="8"/>
      <c r="U16" s="5"/>
      <c r="V16" s="6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s="18" customFormat="1" ht="35.1" customHeight="1" outlineLevel="1" thickTop="1" thickBot="1" x14ac:dyDescent="0.3">
      <c r="A17" s="63"/>
      <c r="B17" s="38"/>
      <c r="C17" s="38"/>
      <c r="D17" s="38"/>
      <c r="E17" s="38"/>
      <c r="F17" s="38"/>
      <c r="G17" s="38"/>
      <c r="H17" s="38" t="s">
        <v>677</v>
      </c>
      <c r="I17" s="38"/>
      <c r="J17" s="38"/>
      <c r="K17" s="38"/>
      <c r="L17" s="40">
        <f>SUBTOTAL(9,L16:L16)</f>
        <v>122473</v>
      </c>
      <c r="M17" s="40">
        <f>SUBTOTAL(9,M16:M16)</f>
        <v>0</v>
      </c>
      <c r="N17" s="40">
        <f>SUBTOTAL(9,N16:N16)</f>
        <v>0</v>
      </c>
      <c r="O17" s="40">
        <f>SUBTOTAL(9,O16:O16)</f>
        <v>122473</v>
      </c>
      <c r="P17" s="40"/>
      <c r="Q17" s="38"/>
      <c r="R17" s="38"/>
      <c r="S17" s="38"/>
      <c r="T17" s="38"/>
      <c r="U17" s="38"/>
      <c r="V17" s="64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  <row r="18" spans="1:61" s="112" customFormat="1" ht="35.1" customHeight="1" outlineLevel="2" thickTop="1" x14ac:dyDescent="0.25">
      <c r="A18" s="65">
        <v>91</v>
      </c>
      <c r="B18" s="104">
        <v>4503521831</v>
      </c>
      <c r="C18" s="104" t="s">
        <v>459</v>
      </c>
      <c r="D18" s="105">
        <v>259</v>
      </c>
      <c r="E18" s="104" t="s">
        <v>460</v>
      </c>
      <c r="F18" s="104" t="s">
        <v>461</v>
      </c>
      <c r="G18" s="105" t="s">
        <v>462</v>
      </c>
      <c r="H18" s="104" t="s">
        <v>463</v>
      </c>
      <c r="I18" s="34" t="s">
        <v>30</v>
      </c>
      <c r="J18" s="34">
        <v>1</v>
      </c>
      <c r="K18" s="34" t="s">
        <v>40</v>
      </c>
      <c r="L18" s="108">
        <v>3904510</v>
      </c>
      <c r="M18" s="108">
        <v>78090</v>
      </c>
      <c r="N18" s="36"/>
      <c r="O18" s="108">
        <f>+L18+M18+N18</f>
        <v>3982600</v>
      </c>
      <c r="P18" s="36" t="s">
        <v>464</v>
      </c>
      <c r="Q18" s="34">
        <v>11114</v>
      </c>
      <c r="R18" s="34" t="s">
        <v>465</v>
      </c>
      <c r="S18" s="34">
        <v>23040200782</v>
      </c>
      <c r="T18" s="110" t="s">
        <v>774</v>
      </c>
      <c r="U18" s="34"/>
      <c r="V18" s="66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</row>
    <row r="19" spans="1:61" s="112" customFormat="1" ht="35.1" customHeight="1" outlineLevel="2" thickBot="1" x14ac:dyDescent="0.3">
      <c r="A19" s="61">
        <v>92</v>
      </c>
      <c r="B19" s="106">
        <v>4504418057</v>
      </c>
      <c r="C19" s="106" t="s">
        <v>598</v>
      </c>
      <c r="D19" s="107">
        <v>335</v>
      </c>
      <c r="E19" s="106" t="s">
        <v>595</v>
      </c>
      <c r="F19" s="106" t="s">
        <v>599</v>
      </c>
      <c r="G19" s="107" t="s">
        <v>462</v>
      </c>
      <c r="H19" s="106" t="s">
        <v>463</v>
      </c>
      <c r="I19" s="30" t="s">
        <v>39</v>
      </c>
      <c r="J19" s="30">
        <v>1</v>
      </c>
      <c r="K19" s="30" t="s">
        <v>31</v>
      </c>
      <c r="L19" s="109">
        <v>174843</v>
      </c>
      <c r="M19" s="109">
        <v>3497</v>
      </c>
      <c r="N19" s="32"/>
      <c r="O19" s="109">
        <f>+L19+M19+N19</f>
        <v>178340</v>
      </c>
      <c r="P19" s="46"/>
      <c r="Q19" s="30" t="s">
        <v>600</v>
      </c>
      <c r="R19" s="30" t="s">
        <v>465</v>
      </c>
      <c r="S19" s="30">
        <v>23040200782</v>
      </c>
      <c r="T19" s="110" t="s">
        <v>774</v>
      </c>
      <c r="U19" s="30"/>
      <c r="V19" s="62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</row>
    <row r="20" spans="1:61" s="18" customFormat="1" ht="35.1" customHeight="1" outlineLevel="1" thickTop="1" thickBot="1" x14ac:dyDescent="0.3">
      <c r="A20" s="63"/>
      <c r="B20" s="38"/>
      <c r="C20" s="38"/>
      <c r="D20" s="38"/>
      <c r="E20" s="38"/>
      <c r="F20" s="38"/>
      <c r="G20" s="38"/>
      <c r="H20" s="38" t="s">
        <v>680</v>
      </c>
      <c r="I20" s="38"/>
      <c r="J20" s="38"/>
      <c r="K20" s="38"/>
      <c r="L20" s="40">
        <f>SUBTOTAL(9,L18:L19)</f>
        <v>4079353</v>
      </c>
      <c r="M20" s="40">
        <f>SUBTOTAL(9,M18:M19)</f>
        <v>81587</v>
      </c>
      <c r="N20" s="40">
        <f>SUBTOTAL(9,N18:N19)</f>
        <v>0</v>
      </c>
      <c r="O20" s="40">
        <f>SUBTOTAL(9,O18:O19)</f>
        <v>4160940</v>
      </c>
      <c r="P20" s="48"/>
      <c r="Q20" s="38"/>
      <c r="R20" s="38"/>
      <c r="S20" s="38"/>
      <c r="T20" s="38"/>
      <c r="U20" s="38"/>
      <c r="V20" s="64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</row>
    <row r="21" spans="1:61" s="112" customFormat="1" ht="35.1" customHeight="1" outlineLevel="2" thickTop="1" x14ac:dyDescent="0.25">
      <c r="A21" s="65">
        <v>115</v>
      </c>
      <c r="B21" s="33">
        <v>4503494352</v>
      </c>
      <c r="C21" s="33" t="s">
        <v>92</v>
      </c>
      <c r="D21" s="41">
        <v>32</v>
      </c>
      <c r="E21" s="33" t="s">
        <v>75</v>
      </c>
      <c r="F21" s="33" t="s">
        <v>93</v>
      </c>
      <c r="G21" s="41" t="s">
        <v>29</v>
      </c>
      <c r="H21" s="104" t="s">
        <v>94</v>
      </c>
      <c r="I21" s="33" t="s">
        <v>30</v>
      </c>
      <c r="J21" s="33">
        <v>1</v>
      </c>
      <c r="K21" s="33" t="s">
        <v>31</v>
      </c>
      <c r="L21" s="42">
        <v>5534853</v>
      </c>
      <c r="M21" s="42">
        <v>110697</v>
      </c>
      <c r="N21" s="42"/>
      <c r="O21" s="42">
        <f t="shared" ref="O21:O29" si="1">+L21+M21+N21</f>
        <v>5645550</v>
      </c>
      <c r="P21" s="42" t="s">
        <v>95</v>
      </c>
      <c r="Q21" s="33">
        <v>11096</v>
      </c>
      <c r="R21" s="33" t="s">
        <v>96</v>
      </c>
      <c r="S21" s="33">
        <v>21922000069</v>
      </c>
      <c r="T21" s="41" t="s">
        <v>741</v>
      </c>
      <c r="U21" s="41"/>
      <c r="V21" s="68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</row>
    <row r="22" spans="1:61" s="112" customFormat="1" ht="35.1" customHeight="1" outlineLevel="2" x14ac:dyDescent="0.25">
      <c r="A22" s="59">
        <v>116</v>
      </c>
      <c r="B22" s="1">
        <v>4503494364</v>
      </c>
      <c r="C22" s="1" t="s">
        <v>92</v>
      </c>
      <c r="D22" s="3">
        <v>44</v>
      </c>
      <c r="E22" s="1" t="s">
        <v>120</v>
      </c>
      <c r="F22" s="1" t="s">
        <v>93</v>
      </c>
      <c r="G22" s="3" t="s">
        <v>29</v>
      </c>
      <c r="H22" s="113" t="s">
        <v>94</v>
      </c>
      <c r="I22" s="1" t="s">
        <v>30</v>
      </c>
      <c r="J22" s="1">
        <v>2</v>
      </c>
      <c r="K22" s="1" t="s">
        <v>40</v>
      </c>
      <c r="L22" s="4">
        <v>5168560</v>
      </c>
      <c r="M22" s="4">
        <v>103371</v>
      </c>
      <c r="N22" s="4"/>
      <c r="O22" s="4">
        <f t="shared" si="1"/>
        <v>5271931</v>
      </c>
      <c r="P22" s="1" t="s">
        <v>124</v>
      </c>
      <c r="Q22" s="1">
        <v>11097</v>
      </c>
      <c r="R22" s="1" t="s">
        <v>96</v>
      </c>
      <c r="S22" s="1">
        <v>21922000069</v>
      </c>
      <c r="T22" s="41" t="s">
        <v>741</v>
      </c>
      <c r="U22" s="1"/>
      <c r="V22" s="58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</row>
    <row r="23" spans="1:61" s="112" customFormat="1" ht="35.1" customHeight="1" outlineLevel="2" x14ac:dyDescent="0.25">
      <c r="A23" s="59">
        <v>117</v>
      </c>
      <c r="B23" s="1">
        <v>4503494364</v>
      </c>
      <c r="C23" s="1" t="s">
        <v>92</v>
      </c>
      <c r="D23" s="3">
        <v>45</v>
      </c>
      <c r="E23" s="1" t="s">
        <v>120</v>
      </c>
      <c r="F23" s="1" t="s">
        <v>93</v>
      </c>
      <c r="G23" s="3" t="s">
        <v>29</v>
      </c>
      <c r="H23" s="113" t="s">
        <v>94</v>
      </c>
      <c r="I23" s="1" t="s">
        <v>30</v>
      </c>
      <c r="J23" s="1">
        <v>3</v>
      </c>
      <c r="K23" s="1" t="s">
        <v>40</v>
      </c>
      <c r="L23" s="4">
        <v>973037</v>
      </c>
      <c r="M23" s="4">
        <v>19461</v>
      </c>
      <c r="N23" s="4"/>
      <c r="O23" s="4">
        <f t="shared" si="1"/>
        <v>992498</v>
      </c>
      <c r="P23" s="1" t="s">
        <v>125</v>
      </c>
      <c r="Q23" s="1">
        <v>11097</v>
      </c>
      <c r="R23" s="1" t="s">
        <v>96</v>
      </c>
      <c r="S23" s="1">
        <v>21922000069</v>
      </c>
      <c r="T23" s="41" t="s">
        <v>741</v>
      </c>
      <c r="U23" s="1"/>
      <c r="V23" s="58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</row>
    <row r="24" spans="1:61" s="112" customFormat="1" ht="35.1" customHeight="1" outlineLevel="2" x14ac:dyDescent="0.25">
      <c r="A24" s="59">
        <v>120</v>
      </c>
      <c r="B24" s="113">
        <v>4503859929</v>
      </c>
      <c r="C24" s="113" t="s">
        <v>27</v>
      </c>
      <c r="D24" s="110">
        <v>182</v>
      </c>
      <c r="E24" s="113" t="s">
        <v>333</v>
      </c>
      <c r="F24" s="113" t="s">
        <v>334</v>
      </c>
      <c r="G24" s="110" t="s">
        <v>29</v>
      </c>
      <c r="H24" s="113" t="s">
        <v>94</v>
      </c>
      <c r="I24" s="5" t="s">
        <v>30</v>
      </c>
      <c r="J24" s="5">
        <v>1</v>
      </c>
      <c r="K24" s="5" t="s">
        <v>31</v>
      </c>
      <c r="L24" s="114">
        <v>3640464</v>
      </c>
      <c r="M24" s="114">
        <v>72809</v>
      </c>
      <c r="N24" s="9"/>
      <c r="O24" s="114">
        <f t="shared" si="1"/>
        <v>3713273</v>
      </c>
      <c r="P24" s="9" t="s">
        <v>335</v>
      </c>
      <c r="Q24" s="5">
        <v>12004</v>
      </c>
      <c r="R24" s="5" t="s">
        <v>336</v>
      </c>
      <c r="S24" s="5">
        <v>21922000069</v>
      </c>
      <c r="T24" s="110" t="s">
        <v>757</v>
      </c>
      <c r="U24" s="5"/>
      <c r="V24" s="60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</row>
    <row r="25" spans="1:61" s="112" customFormat="1" ht="35.1" customHeight="1" outlineLevel="2" x14ac:dyDescent="0.25">
      <c r="A25" s="59">
        <v>121</v>
      </c>
      <c r="B25" s="113">
        <v>4503859929</v>
      </c>
      <c r="C25" s="113" t="s">
        <v>27</v>
      </c>
      <c r="D25" s="110">
        <v>183</v>
      </c>
      <c r="E25" s="113" t="s">
        <v>333</v>
      </c>
      <c r="F25" s="113" t="s">
        <v>334</v>
      </c>
      <c r="G25" s="110" t="s">
        <v>29</v>
      </c>
      <c r="H25" s="113" t="s">
        <v>94</v>
      </c>
      <c r="I25" s="5" t="s">
        <v>30</v>
      </c>
      <c r="J25" s="5">
        <v>1</v>
      </c>
      <c r="K25" s="5" t="s">
        <v>31</v>
      </c>
      <c r="L25" s="114">
        <v>4173051</v>
      </c>
      <c r="M25" s="114">
        <v>83461</v>
      </c>
      <c r="N25" s="9"/>
      <c r="O25" s="114">
        <f t="shared" si="1"/>
        <v>4256512</v>
      </c>
      <c r="P25" s="9" t="s">
        <v>337</v>
      </c>
      <c r="Q25" s="5">
        <v>12004</v>
      </c>
      <c r="R25" s="5" t="s">
        <v>336</v>
      </c>
      <c r="S25" s="5">
        <v>21922000069</v>
      </c>
      <c r="T25" s="110" t="s">
        <v>757</v>
      </c>
      <c r="U25" s="5"/>
      <c r="V25" s="60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</row>
    <row r="26" spans="1:61" s="112" customFormat="1" ht="35.1" customHeight="1" outlineLevel="2" x14ac:dyDescent="0.25">
      <c r="A26" s="59">
        <v>122</v>
      </c>
      <c r="B26" s="113">
        <v>4503494321</v>
      </c>
      <c r="C26" s="113" t="s">
        <v>466</v>
      </c>
      <c r="D26" s="110">
        <v>260</v>
      </c>
      <c r="E26" s="113" t="s">
        <v>460</v>
      </c>
      <c r="F26" s="113" t="s">
        <v>467</v>
      </c>
      <c r="G26" s="110" t="s">
        <v>462</v>
      </c>
      <c r="H26" s="113" t="s">
        <v>94</v>
      </c>
      <c r="I26" s="5" t="s">
        <v>30</v>
      </c>
      <c r="J26" s="5">
        <v>3</v>
      </c>
      <c r="K26" s="5" t="s">
        <v>40</v>
      </c>
      <c r="L26" s="114">
        <v>3970803</v>
      </c>
      <c r="M26" s="114">
        <v>79416</v>
      </c>
      <c r="N26" s="9"/>
      <c r="O26" s="114">
        <f t="shared" si="1"/>
        <v>4050219</v>
      </c>
      <c r="P26" s="9" t="s">
        <v>468</v>
      </c>
      <c r="Q26" s="5" t="s">
        <v>469</v>
      </c>
      <c r="R26" s="5" t="s">
        <v>470</v>
      </c>
      <c r="S26" s="5">
        <v>21922000069</v>
      </c>
      <c r="T26" s="110" t="s">
        <v>773</v>
      </c>
      <c r="U26" s="5"/>
      <c r="V26" s="60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</row>
    <row r="27" spans="1:61" s="112" customFormat="1" ht="35.1" customHeight="1" outlineLevel="2" x14ac:dyDescent="0.25">
      <c r="A27" s="59">
        <v>123</v>
      </c>
      <c r="B27" s="113">
        <v>4503494321</v>
      </c>
      <c r="C27" s="113" t="s">
        <v>466</v>
      </c>
      <c r="D27" s="110">
        <v>261</v>
      </c>
      <c r="E27" s="113" t="s">
        <v>460</v>
      </c>
      <c r="F27" s="113" t="s">
        <v>467</v>
      </c>
      <c r="G27" s="110" t="s">
        <v>462</v>
      </c>
      <c r="H27" s="113" t="s">
        <v>94</v>
      </c>
      <c r="I27" s="5" t="s">
        <v>30</v>
      </c>
      <c r="J27" s="5">
        <v>2</v>
      </c>
      <c r="K27" s="5" t="s">
        <v>40</v>
      </c>
      <c r="L27" s="114">
        <v>2488774</v>
      </c>
      <c r="M27" s="114">
        <v>49775</v>
      </c>
      <c r="N27" s="9"/>
      <c r="O27" s="114">
        <f t="shared" si="1"/>
        <v>2538549</v>
      </c>
      <c r="P27" s="9" t="s">
        <v>471</v>
      </c>
      <c r="Q27" s="5" t="s">
        <v>469</v>
      </c>
      <c r="R27" s="5" t="s">
        <v>470</v>
      </c>
      <c r="S27" s="5">
        <v>21922000069</v>
      </c>
      <c r="T27" s="110" t="s">
        <v>773</v>
      </c>
      <c r="U27" s="5"/>
      <c r="V27" s="60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</row>
    <row r="28" spans="1:61" s="112" customFormat="1" ht="35.1" customHeight="1" outlineLevel="2" x14ac:dyDescent="0.25">
      <c r="A28" s="59">
        <v>124</v>
      </c>
      <c r="B28" s="113">
        <v>4503494321</v>
      </c>
      <c r="C28" s="113" t="s">
        <v>466</v>
      </c>
      <c r="D28" s="110">
        <v>263</v>
      </c>
      <c r="E28" s="113" t="s">
        <v>478</v>
      </c>
      <c r="F28" s="113" t="s">
        <v>467</v>
      </c>
      <c r="G28" s="110" t="s">
        <v>462</v>
      </c>
      <c r="H28" s="113" t="s">
        <v>94</v>
      </c>
      <c r="I28" s="5" t="s">
        <v>30</v>
      </c>
      <c r="J28" s="5">
        <v>3</v>
      </c>
      <c r="K28" s="5" t="s">
        <v>40</v>
      </c>
      <c r="L28" s="114">
        <v>3970803</v>
      </c>
      <c r="M28" s="114">
        <v>79416</v>
      </c>
      <c r="N28" s="9"/>
      <c r="O28" s="114">
        <f t="shared" si="1"/>
        <v>4050219</v>
      </c>
      <c r="P28" s="9" t="s">
        <v>479</v>
      </c>
      <c r="Q28" s="5" t="s">
        <v>480</v>
      </c>
      <c r="R28" s="5" t="s">
        <v>470</v>
      </c>
      <c r="S28" s="5">
        <v>21922000069</v>
      </c>
      <c r="T28" s="110" t="s">
        <v>773</v>
      </c>
      <c r="U28" s="5"/>
      <c r="V28" s="60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</row>
    <row r="29" spans="1:61" s="112" customFormat="1" ht="35.1" customHeight="1" outlineLevel="2" thickBot="1" x14ac:dyDescent="0.3">
      <c r="A29" s="61">
        <v>125</v>
      </c>
      <c r="B29" s="106">
        <v>4503494321</v>
      </c>
      <c r="C29" s="106" t="s">
        <v>466</v>
      </c>
      <c r="D29" s="107">
        <v>264</v>
      </c>
      <c r="E29" s="106" t="s">
        <v>478</v>
      </c>
      <c r="F29" s="106" t="s">
        <v>467</v>
      </c>
      <c r="G29" s="107" t="s">
        <v>462</v>
      </c>
      <c r="H29" s="106" t="s">
        <v>94</v>
      </c>
      <c r="I29" s="30" t="s">
        <v>30</v>
      </c>
      <c r="J29" s="30">
        <v>2</v>
      </c>
      <c r="K29" s="30" t="s">
        <v>40</v>
      </c>
      <c r="L29" s="109">
        <v>2488774</v>
      </c>
      <c r="M29" s="109">
        <v>49775</v>
      </c>
      <c r="N29" s="32"/>
      <c r="O29" s="109">
        <f t="shared" si="1"/>
        <v>2538549</v>
      </c>
      <c r="P29" s="32" t="s">
        <v>481</v>
      </c>
      <c r="Q29" s="30" t="s">
        <v>480</v>
      </c>
      <c r="R29" s="30" t="s">
        <v>470</v>
      </c>
      <c r="S29" s="30">
        <v>21922000069</v>
      </c>
      <c r="T29" s="110" t="s">
        <v>773</v>
      </c>
      <c r="U29" s="30"/>
      <c r="V29" s="62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</row>
    <row r="30" spans="1:61" s="18" customFormat="1" ht="35.1" customHeight="1" outlineLevel="1" thickTop="1" thickBot="1" x14ac:dyDescent="0.3">
      <c r="A30" s="70"/>
      <c r="B30" s="37"/>
      <c r="C30" s="37"/>
      <c r="D30" s="38"/>
      <c r="E30" s="37"/>
      <c r="F30" s="37"/>
      <c r="G30" s="38"/>
      <c r="H30" s="38" t="s">
        <v>690</v>
      </c>
      <c r="I30" s="37"/>
      <c r="J30" s="37"/>
      <c r="K30" s="37"/>
      <c r="L30" s="39">
        <f>SUBTOTAL(9,L21:L29)</f>
        <v>32409119</v>
      </c>
      <c r="M30" s="39">
        <f>SUBTOTAL(9,M21:M29)</f>
        <v>648181</v>
      </c>
      <c r="N30" s="39">
        <f>SUBTOTAL(9,N21:N29)</f>
        <v>0</v>
      </c>
      <c r="O30" s="39">
        <f>SUBTOTAL(9,O21:O29)</f>
        <v>33057300</v>
      </c>
      <c r="P30" s="39"/>
      <c r="Q30" s="37"/>
      <c r="R30" s="37"/>
      <c r="S30" s="37"/>
      <c r="T30" s="38"/>
      <c r="U30" s="37"/>
      <c r="V30" s="64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</row>
    <row r="31" spans="1:61" s="17" customFormat="1" ht="35.1" customHeight="1" outlineLevel="2" thickTop="1" thickBot="1" x14ac:dyDescent="0.3">
      <c r="A31" s="65">
        <v>134</v>
      </c>
      <c r="B31" s="34">
        <v>289</v>
      </c>
      <c r="C31" s="34" t="s">
        <v>34</v>
      </c>
      <c r="D31" s="35">
        <v>78</v>
      </c>
      <c r="E31" s="34" t="s">
        <v>205</v>
      </c>
      <c r="F31" s="34" t="s">
        <v>206</v>
      </c>
      <c r="G31" s="35" t="s">
        <v>37</v>
      </c>
      <c r="H31" s="34" t="s">
        <v>38</v>
      </c>
      <c r="I31" s="34" t="s">
        <v>39</v>
      </c>
      <c r="J31" s="34"/>
      <c r="K31" s="34"/>
      <c r="L31" s="36">
        <v>2033</v>
      </c>
      <c r="M31" s="36">
        <v>41</v>
      </c>
      <c r="N31" s="36"/>
      <c r="O31" s="36">
        <f>+L31+M31+N31</f>
        <v>2074</v>
      </c>
      <c r="P31" s="34"/>
      <c r="Q31" s="34" t="s">
        <v>42</v>
      </c>
      <c r="R31" s="36" t="s">
        <v>43</v>
      </c>
      <c r="S31" s="34">
        <v>28440173745</v>
      </c>
      <c r="T31" s="35"/>
      <c r="U31" s="34"/>
      <c r="V31" s="66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</row>
    <row r="32" spans="1:61" s="17" customFormat="1" ht="35.1" customHeight="1" outlineLevel="1" thickTop="1" thickBot="1" x14ac:dyDescent="0.3">
      <c r="A32" s="70"/>
      <c r="B32" s="37"/>
      <c r="C32" s="37"/>
      <c r="D32" s="38"/>
      <c r="E32" s="37"/>
      <c r="F32" s="37"/>
      <c r="G32" s="38"/>
      <c r="H32" s="38" t="s">
        <v>696</v>
      </c>
      <c r="I32" s="37"/>
      <c r="J32" s="37"/>
      <c r="K32" s="37"/>
      <c r="L32" s="39">
        <f>SUBTOTAL(9,L31:L31)</f>
        <v>2033</v>
      </c>
      <c r="M32" s="39">
        <f>SUBTOTAL(9,M31:M31)</f>
        <v>41</v>
      </c>
      <c r="N32" s="39">
        <f>SUBTOTAL(9,N31:N31)</f>
        <v>0</v>
      </c>
      <c r="O32" s="39">
        <f>SUBTOTAL(9,O31:O31)</f>
        <v>2074</v>
      </c>
      <c r="P32" s="39"/>
      <c r="Q32" s="37"/>
      <c r="R32" s="37"/>
      <c r="S32" s="37"/>
      <c r="T32" s="38"/>
      <c r="U32" s="37"/>
      <c r="V32" s="64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</row>
    <row r="33" spans="1:61" s="17" customFormat="1" ht="35.1" customHeight="1" outlineLevel="2" thickTop="1" thickBot="1" x14ac:dyDescent="0.3">
      <c r="A33" s="67">
        <v>141</v>
      </c>
      <c r="B33" s="43">
        <v>201043</v>
      </c>
      <c r="C33" s="43" t="s">
        <v>107</v>
      </c>
      <c r="D33" s="44">
        <v>216</v>
      </c>
      <c r="E33" s="43" t="s">
        <v>394</v>
      </c>
      <c r="F33" s="43" t="s">
        <v>395</v>
      </c>
      <c r="G33" s="44" t="s">
        <v>37</v>
      </c>
      <c r="H33" s="43" t="s">
        <v>395</v>
      </c>
      <c r="I33" s="43" t="s">
        <v>39</v>
      </c>
      <c r="J33" s="43">
        <v>6</v>
      </c>
      <c r="K33" s="43" t="s">
        <v>40</v>
      </c>
      <c r="L33" s="45">
        <v>86057</v>
      </c>
      <c r="M33" s="45">
        <v>1721</v>
      </c>
      <c r="N33" s="45"/>
      <c r="O33" s="45">
        <f>+L33+M33+N33</f>
        <v>87778</v>
      </c>
      <c r="P33" s="45" t="s">
        <v>396</v>
      </c>
      <c r="Q33" s="43" t="s">
        <v>397</v>
      </c>
      <c r="R33" s="43" t="s">
        <v>398</v>
      </c>
      <c r="S33" s="43">
        <v>20650100392</v>
      </c>
      <c r="T33" s="44"/>
      <c r="U33" s="43"/>
      <c r="V33" s="6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</row>
    <row r="34" spans="1:61" s="17" customFormat="1" ht="35.1" customHeight="1" outlineLevel="1" thickTop="1" thickBot="1" x14ac:dyDescent="0.3">
      <c r="A34" s="70"/>
      <c r="B34" s="37"/>
      <c r="C34" s="37"/>
      <c r="D34" s="38"/>
      <c r="E34" s="37"/>
      <c r="F34" s="37"/>
      <c r="G34" s="38"/>
      <c r="H34" s="38" t="s">
        <v>699</v>
      </c>
      <c r="I34" s="37"/>
      <c r="J34" s="37"/>
      <c r="K34" s="37"/>
      <c r="L34" s="39">
        <f>SUBTOTAL(9,L33:L33)</f>
        <v>86057</v>
      </c>
      <c r="M34" s="39">
        <f>SUBTOTAL(9,M33:M33)</f>
        <v>1721</v>
      </c>
      <c r="N34" s="39">
        <f>SUBTOTAL(9,N33:N33)</f>
        <v>0</v>
      </c>
      <c r="O34" s="39">
        <f>SUBTOTAL(9,O33:O33)</f>
        <v>87778</v>
      </c>
      <c r="P34" s="39"/>
      <c r="Q34" s="37"/>
      <c r="R34" s="37"/>
      <c r="S34" s="37"/>
      <c r="T34" s="38"/>
      <c r="U34" s="37"/>
      <c r="V34" s="64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</row>
    <row r="35" spans="1:61" s="118" customFormat="1" ht="35.1" customHeight="1" thickTop="1" x14ac:dyDescent="0.2">
      <c r="A35" s="1"/>
      <c r="B35" s="110"/>
      <c r="C35" s="110"/>
      <c r="D35" s="110"/>
      <c r="E35" s="110"/>
      <c r="F35" s="110"/>
      <c r="G35" s="110"/>
      <c r="H35" s="110" t="s">
        <v>703</v>
      </c>
      <c r="I35" s="49"/>
      <c r="J35" s="49"/>
      <c r="K35" s="49"/>
      <c r="L35" s="117">
        <f>SUBTOTAL(9,L11:L34)</f>
        <v>37488408</v>
      </c>
      <c r="M35" s="117">
        <f>SUBTOTAL(9,M11:M34)</f>
        <v>747317</v>
      </c>
      <c r="N35" s="99">
        <f>SUBTOTAL(9,N11:N34)</f>
        <v>0</v>
      </c>
      <c r="O35" s="117">
        <f>SUBTOTAL(9,O11:O34)</f>
        <v>38235725</v>
      </c>
      <c r="P35" s="100"/>
      <c r="Q35" s="43"/>
      <c r="R35" s="43"/>
      <c r="S35" s="98"/>
      <c r="T35" s="110"/>
      <c r="U35" s="50"/>
      <c r="V35" s="69"/>
    </row>
    <row r="36" spans="1:61" x14ac:dyDescent="0.25">
      <c r="D36" s="102"/>
      <c r="V36"/>
    </row>
    <row r="37" spans="1:61" x14ac:dyDescent="0.25">
      <c r="D37" s="102"/>
      <c r="V37"/>
    </row>
    <row r="38" spans="1:61" x14ac:dyDescent="0.25">
      <c r="D38" s="102"/>
      <c r="V38"/>
    </row>
    <row r="39" spans="1:61" x14ac:dyDescent="0.25">
      <c r="D39" s="102"/>
      <c r="V39"/>
    </row>
    <row r="40" spans="1:61" x14ac:dyDescent="0.25">
      <c r="D40" s="102"/>
      <c r="V40"/>
    </row>
    <row r="41" spans="1:61" x14ac:dyDescent="0.25">
      <c r="D41" s="102"/>
      <c r="V41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</row>
    <row r="42" spans="1:61" x14ac:dyDescent="0.25">
      <c r="D42" s="102"/>
      <c r="V4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</row>
    <row r="43" spans="1:61" x14ac:dyDescent="0.25">
      <c r="D43" s="102"/>
      <c r="V43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</row>
    <row r="44" spans="1:61" x14ac:dyDescent="0.25">
      <c r="D44" s="102"/>
      <c r="V44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</row>
    <row r="45" spans="1:61" x14ac:dyDescent="0.25">
      <c r="D45" s="102"/>
      <c r="V45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</row>
    <row r="46" spans="1:61" x14ac:dyDescent="0.25">
      <c r="D46" s="102"/>
      <c r="V46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</row>
    <row r="47" spans="1:61" x14ac:dyDescent="0.25">
      <c r="D47" s="102"/>
      <c r="V47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</row>
    <row r="48" spans="1:61" x14ac:dyDescent="0.25">
      <c r="D48" s="102"/>
      <c r="V48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</row>
    <row r="49" spans="4:61" x14ac:dyDescent="0.25">
      <c r="D49" s="102"/>
      <c r="V49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</row>
    <row r="50" spans="4:61" x14ac:dyDescent="0.25">
      <c r="D50" s="102"/>
      <c r="V50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</row>
    <row r="51" spans="4:61" x14ac:dyDescent="0.25">
      <c r="D51" s="102"/>
      <c r="V51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</row>
    <row r="52" spans="4:61" x14ac:dyDescent="0.25">
      <c r="D52" s="102"/>
      <c r="V5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</row>
    <row r="53" spans="4:61" x14ac:dyDescent="0.25">
      <c r="D53" s="102"/>
      <c r="V53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</row>
    <row r="54" spans="4:61" x14ac:dyDescent="0.25">
      <c r="D54" s="102"/>
      <c r="V54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</row>
  </sheetData>
  <autoFilter ref="A10:BI34"/>
  <sortState ref="B11:V154">
    <sortCondition ref="H11:H154"/>
  </sortState>
  <mergeCells count="5">
    <mergeCell ref="A1:Q1"/>
    <mergeCell ref="A2:Q2"/>
    <mergeCell ref="A3:Q3"/>
    <mergeCell ref="A5:Q5"/>
    <mergeCell ref="A7:Q7"/>
  </mergeCells>
  <pageMargins left="0.45" right="0.45" top="0" bottom="0" header="0.3" footer="0.3"/>
  <pageSetup paperSize="9" scale="80" orientation="landscape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31"/>
  <sheetViews>
    <sheetView topLeftCell="A60" workbookViewId="0">
      <selection activeCell="A63" sqref="A63"/>
    </sheetView>
  </sheetViews>
  <sheetFormatPr defaultRowHeight="15" outlineLevelRow="2" x14ac:dyDescent="0.25"/>
  <cols>
    <col min="1" max="1" width="9.140625" style="75"/>
    <col min="2" max="2" width="38.140625" style="75" hidden="1" customWidth="1"/>
    <col min="3" max="3" width="11.28515625" style="75" hidden="1" customWidth="1"/>
    <col min="4" max="4" width="10.42578125" style="90" customWidth="1"/>
    <col min="5" max="5" width="11.28515625" style="75" customWidth="1"/>
    <col min="6" max="6" width="59.85546875" style="75" hidden="1" customWidth="1"/>
    <col min="7" max="7" width="11.85546875" style="75" customWidth="1"/>
    <col min="8" max="8" width="59.85546875" style="75" bestFit="1" customWidth="1"/>
    <col min="9" max="10" width="9.140625" style="75" hidden="1" customWidth="1"/>
    <col min="11" max="11" width="10.7109375" style="75" hidden="1" customWidth="1"/>
    <col min="12" max="12" width="23.28515625" style="89" customWidth="1"/>
    <col min="13" max="13" width="14.5703125" style="89" customWidth="1"/>
    <col min="14" max="14" width="14.7109375" style="89" customWidth="1"/>
    <col min="15" max="15" width="20.5703125" style="89" customWidth="1"/>
    <col min="16" max="16" width="28.140625" style="75" customWidth="1"/>
    <col min="17" max="17" width="13.5703125" style="75" customWidth="1"/>
    <col min="18" max="18" width="26.85546875" style="75" customWidth="1"/>
    <col min="19" max="19" width="15" style="75" customWidth="1"/>
    <col min="20" max="20" width="15.7109375" style="90" customWidth="1"/>
    <col min="21" max="21" width="26.28515625" style="75" customWidth="1"/>
    <col min="22" max="22" width="30" style="90" customWidth="1"/>
    <col min="23" max="61" width="9.140625" style="74"/>
    <col min="62" max="16384" width="9.140625" style="75"/>
  </cols>
  <sheetData>
    <row r="1" spans="1:61" x14ac:dyDescent="0.25">
      <c r="A1" s="125" t="s">
        <v>0</v>
      </c>
      <c r="B1" s="125"/>
      <c r="C1" s="125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73"/>
      <c r="S1" s="73"/>
      <c r="T1" s="72"/>
      <c r="U1" s="73"/>
      <c r="V1" s="72"/>
    </row>
    <row r="2" spans="1:61" x14ac:dyDescent="0.25">
      <c r="A2" s="125" t="s">
        <v>1</v>
      </c>
      <c r="B2" s="125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3"/>
      <c r="S2" s="73"/>
      <c r="T2" s="72"/>
      <c r="U2" s="73"/>
      <c r="V2" s="72"/>
    </row>
    <row r="3" spans="1:61" x14ac:dyDescent="0.25">
      <c r="A3" s="125" t="s">
        <v>2</v>
      </c>
      <c r="B3" s="125"/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73"/>
      <c r="S3" s="73"/>
      <c r="T3" s="72"/>
      <c r="U3" s="73"/>
      <c r="V3" s="72"/>
    </row>
    <row r="4" spans="1:61" x14ac:dyDescent="0.25">
      <c r="A4" s="73"/>
      <c r="B4" s="73"/>
      <c r="C4" s="73"/>
      <c r="D4" s="72"/>
      <c r="E4" s="73"/>
      <c r="F4" s="73"/>
      <c r="G4" s="72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/>
      <c r="U4" s="73"/>
      <c r="V4" s="72"/>
    </row>
    <row r="5" spans="1:61" x14ac:dyDescent="0.25">
      <c r="A5" s="125" t="s">
        <v>3</v>
      </c>
      <c r="B5" s="125"/>
      <c r="C5" s="125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73"/>
      <c r="S5" s="73"/>
      <c r="T5" s="72"/>
      <c r="U5" s="73"/>
      <c r="V5" s="72"/>
    </row>
    <row r="6" spans="1:61" x14ac:dyDescent="0.25">
      <c r="A6" s="72"/>
      <c r="B6" s="72"/>
      <c r="C6" s="72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2"/>
      <c r="U6" s="73"/>
      <c r="V6" s="72"/>
    </row>
    <row r="7" spans="1:61" x14ac:dyDescent="0.25">
      <c r="A7" s="125" t="s">
        <v>4</v>
      </c>
      <c r="B7" s="125"/>
      <c r="C7" s="12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73"/>
      <c r="S7" s="73"/>
      <c r="T7" s="72"/>
      <c r="U7" s="73"/>
      <c r="V7" s="72"/>
    </row>
    <row r="8" spans="1:61" x14ac:dyDescent="0.25">
      <c r="A8" s="73"/>
      <c r="B8" s="73"/>
      <c r="C8" s="73"/>
      <c r="D8" s="72"/>
      <c r="E8" s="73"/>
      <c r="F8" s="73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2"/>
      <c r="U8" s="73"/>
      <c r="V8" s="72"/>
    </row>
    <row r="9" spans="1:61" x14ac:dyDescent="0.25">
      <c r="A9" s="73"/>
      <c r="B9" s="73"/>
      <c r="C9" s="73"/>
      <c r="D9" s="72"/>
      <c r="E9" s="73"/>
      <c r="F9" s="73"/>
      <c r="G9" s="72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2"/>
      <c r="U9" s="73"/>
      <c r="V9" s="72"/>
    </row>
    <row r="10" spans="1:61" s="76" customFormat="1" ht="35.1" customHeight="1" x14ac:dyDescent="0.25">
      <c r="A10" s="3" t="s">
        <v>5</v>
      </c>
      <c r="B10" s="3" t="s">
        <v>6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  <c r="N10" s="3" t="s">
        <v>18</v>
      </c>
      <c r="O10" s="3" t="s">
        <v>19</v>
      </c>
      <c r="P10" s="3" t="s">
        <v>20</v>
      </c>
      <c r="Q10" s="3" t="s">
        <v>21</v>
      </c>
      <c r="R10" s="3" t="s">
        <v>22</v>
      </c>
      <c r="S10" s="3" t="s">
        <v>23</v>
      </c>
      <c r="T10" s="3" t="s">
        <v>24</v>
      </c>
      <c r="U10" s="3" t="s">
        <v>648</v>
      </c>
      <c r="V10" s="3" t="s">
        <v>25</v>
      </c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</row>
    <row r="11" spans="1:61" s="78" customFormat="1" ht="35.1" customHeight="1" outlineLevel="2" x14ac:dyDescent="0.25">
      <c r="A11" s="1">
        <v>1</v>
      </c>
      <c r="B11" s="5" t="s">
        <v>418</v>
      </c>
      <c r="C11" s="5" t="s">
        <v>419</v>
      </c>
      <c r="D11" s="8">
        <v>229</v>
      </c>
      <c r="E11" s="5" t="s">
        <v>415</v>
      </c>
      <c r="F11" s="5" t="s">
        <v>420</v>
      </c>
      <c r="G11" s="8" t="s">
        <v>37</v>
      </c>
      <c r="H11" s="5" t="s">
        <v>420</v>
      </c>
      <c r="I11" s="5" t="s">
        <v>39</v>
      </c>
      <c r="J11" s="5">
        <v>6</v>
      </c>
      <c r="K11" s="5" t="s">
        <v>40</v>
      </c>
      <c r="L11" s="9">
        <v>50512</v>
      </c>
      <c r="M11" s="9">
        <v>1010</v>
      </c>
      <c r="N11" s="9"/>
      <c r="O11" s="9">
        <f>+L11+M11+N11</f>
        <v>51522</v>
      </c>
      <c r="P11" s="9" t="s">
        <v>421</v>
      </c>
      <c r="Q11" s="5" t="s">
        <v>799</v>
      </c>
      <c r="R11" s="5">
        <v>29820455267</v>
      </c>
      <c r="S11" s="5">
        <v>29820455267</v>
      </c>
      <c r="T11" s="8"/>
      <c r="U11" s="5" t="s">
        <v>818</v>
      </c>
      <c r="V11" s="3" t="s">
        <v>794</v>
      </c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</row>
    <row r="12" spans="1:61" s="78" customFormat="1" ht="35.1" customHeight="1" outlineLevel="2" x14ac:dyDescent="0.25">
      <c r="A12" s="1">
        <v>2</v>
      </c>
      <c r="B12" s="5" t="s">
        <v>418</v>
      </c>
      <c r="C12" s="5" t="s">
        <v>419</v>
      </c>
      <c r="D12" s="8">
        <v>246</v>
      </c>
      <c r="E12" s="5" t="s">
        <v>430</v>
      </c>
      <c r="F12" s="5" t="s">
        <v>431</v>
      </c>
      <c r="G12" s="8" t="s">
        <v>432</v>
      </c>
      <c r="H12" s="5" t="s">
        <v>420</v>
      </c>
      <c r="I12" s="5" t="s">
        <v>39</v>
      </c>
      <c r="J12" s="5">
        <v>2</v>
      </c>
      <c r="K12" s="5" t="s">
        <v>40</v>
      </c>
      <c r="L12" s="9">
        <v>56124</v>
      </c>
      <c r="M12" s="9">
        <v>1122</v>
      </c>
      <c r="N12" s="9"/>
      <c r="O12" s="9">
        <f>+L12+M12+N12</f>
        <v>57246</v>
      </c>
      <c r="P12" s="9" t="s">
        <v>433</v>
      </c>
      <c r="Q12" s="5" t="s">
        <v>434</v>
      </c>
      <c r="R12" s="5">
        <v>29820455267</v>
      </c>
      <c r="S12" s="5">
        <v>29820455267</v>
      </c>
      <c r="T12" s="8"/>
      <c r="U12" s="5" t="s">
        <v>852</v>
      </c>
      <c r="V12" s="3" t="s">
        <v>794</v>
      </c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</row>
    <row r="13" spans="1:61" s="78" customFormat="1" ht="35.1" customHeight="1" outlineLevel="2" x14ac:dyDescent="0.25">
      <c r="A13" s="1">
        <v>3</v>
      </c>
      <c r="B13" s="5" t="s">
        <v>519</v>
      </c>
      <c r="C13" s="5" t="s">
        <v>520</v>
      </c>
      <c r="D13" s="8">
        <v>280</v>
      </c>
      <c r="E13" s="5" t="s">
        <v>521</v>
      </c>
      <c r="F13" s="5" t="s">
        <v>431</v>
      </c>
      <c r="G13" s="8" t="s">
        <v>432</v>
      </c>
      <c r="H13" s="5" t="s">
        <v>420</v>
      </c>
      <c r="I13" s="5" t="s">
        <v>39</v>
      </c>
      <c r="J13" s="5">
        <v>7</v>
      </c>
      <c r="K13" s="5" t="s">
        <v>40</v>
      </c>
      <c r="L13" s="9">
        <v>98216</v>
      </c>
      <c r="M13" s="9">
        <v>1964</v>
      </c>
      <c r="N13" s="9"/>
      <c r="O13" s="9">
        <f>+L13+M13+N13</f>
        <v>100180</v>
      </c>
      <c r="P13" s="9" t="s">
        <v>522</v>
      </c>
      <c r="Q13" s="5" t="s">
        <v>523</v>
      </c>
      <c r="R13" s="5">
        <v>29820455267</v>
      </c>
      <c r="S13" s="5">
        <v>29820455267</v>
      </c>
      <c r="T13" s="8"/>
      <c r="U13" s="5" t="s">
        <v>852</v>
      </c>
      <c r="V13" s="3" t="s">
        <v>794</v>
      </c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</row>
    <row r="14" spans="1:61" s="78" customFormat="1" ht="35.1" customHeight="1" outlineLevel="1" x14ac:dyDescent="0.25">
      <c r="A14" s="1"/>
      <c r="B14" s="5"/>
      <c r="C14" s="5"/>
      <c r="D14" s="8"/>
      <c r="E14" s="5"/>
      <c r="F14" s="5"/>
      <c r="G14" s="8"/>
      <c r="H14" s="8" t="s">
        <v>649</v>
      </c>
      <c r="I14" s="5"/>
      <c r="J14" s="5"/>
      <c r="K14" s="5"/>
      <c r="L14" s="9">
        <f>SUBTOTAL(9,L11:L13)</f>
        <v>204852</v>
      </c>
      <c r="M14" s="9">
        <f>SUBTOTAL(9,M11:M13)</f>
        <v>4096</v>
      </c>
      <c r="N14" s="9">
        <f>SUBTOTAL(9,N11:N13)</f>
        <v>0</v>
      </c>
      <c r="O14" s="9">
        <f>SUBTOTAL(9,O11:O13)</f>
        <v>208948</v>
      </c>
      <c r="P14" s="9"/>
      <c r="Q14" s="5"/>
      <c r="R14" s="5"/>
      <c r="S14" s="5"/>
      <c r="T14" s="8"/>
      <c r="U14" s="5"/>
      <c r="V14" s="3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</row>
    <row r="15" spans="1:61" s="78" customFormat="1" ht="35.1" customHeight="1" outlineLevel="2" x14ac:dyDescent="0.25">
      <c r="A15" s="1">
        <v>4</v>
      </c>
      <c r="B15" s="5" t="s">
        <v>585</v>
      </c>
      <c r="C15" s="5" t="s">
        <v>586</v>
      </c>
      <c r="D15" s="8">
        <v>329</v>
      </c>
      <c r="E15" s="5" t="s">
        <v>582</v>
      </c>
      <c r="F15" s="5" t="s">
        <v>587</v>
      </c>
      <c r="G15" s="8" t="s">
        <v>462</v>
      </c>
      <c r="H15" s="5" t="s">
        <v>588</v>
      </c>
      <c r="I15" s="5" t="s">
        <v>30</v>
      </c>
      <c r="J15" s="5" t="s">
        <v>589</v>
      </c>
      <c r="K15" s="5" t="s">
        <v>590</v>
      </c>
      <c r="L15" s="9">
        <v>1927202</v>
      </c>
      <c r="M15" s="9">
        <v>38544</v>
      </c>
      <c r="N15" s="9"/>
      <c r="O15" s="9">
        <f>+L15+M15+N15</f>
        <v>1965746</v>
      </c>
      <c r="P15" s="9" t="s">
        <v>591</v>
      </c>
      <c r="Q15" s="5">
        <v>12061</v>
      </c>
      <c r="R15" s="5" t="s">
        <v>592</v>
      </c>
      <c r="S15" s="5">
        <v>28360151179</v>
      </c>
      <c r="T15" s="8" t="s">
        <v>768</v>
      </c>
      <c r="U15" s="8" t="s">
        <v>813</v>
      </c>
      <c r="V15" s="3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</row>
    <row r="16" spans="1:61" s="78" customFormat="1" ht="35.1" customHeight="1" outlineLevel="2" x14ac:dyDescent="0.25">
      <c r="A16" s="1">
        <v>5</v>
      </c>
      <c r="B16" s="5" t="s">
        <v>585</v>
      </c>
      <c r="C16" s="5" t="s">
        <v>586</v>
      </c>
      <c r="D16" s="8">
        <v>330</v>
      </c>
      <c r="E16" s="5" t="s">
        <v>582</v>
      </c>
      <c r="F16" s="5" t="s">
        <v>587</v>
      </c>
      <c r="G16" s="8" t="s">
        <v>462</v>
      </c>
      <c r="H16" s="5" t="s">
        <v>588</v>
      </c>
      <c r="I16" s="5" t="s">
        <v>30</v>
      </c>
      <c r="J16" s="5">
        <v>2</v>
      </c>
      <c r="K16" s="5" t="s">
        <v>40</v>
      </c>
      <c r="L16" s="9">
        <v>9971730</v>
      </c>
      <c r="M16" s="9">
        <v>199435</v>
      </c>
      <c r="N16" s="9"/>
      <c r="O16" s="9">
        <f>+L16+M16+N16</f>
        <v>10171165</v>
      </c>
      <c r="P16" s="9" t="s">
        <v>593</v>
      </c>
      <c r="Q16" s="5">
        <v>12061</v>
      </c>
      <c r="R16" s="5" t="s">
        <v>592</v>
      </c>
      <c r="S16" s="5">
        <v>28360151179</v>
      </c>
      <c r="T16" s="8" t="s">
        <v>768</v>
      </c>
      <c r="U16" s="8" t="s">
        <v>813</v>
      </c>
      <c r="V16" s="80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</row>
    <row r="17" spans="1:61" s="78" customFormat="1" ht="35.1" customHeight="1" outlineLevel="1" x14ac:dyDescent="0.25">
      <c r="A17" s="1"/>
      <c r="B17" s="5"/>
      <c r="C17" s="5"/>
      <c r="D17" s="8"/>
      <c r="E17" s="5"/>
      <c r="F17" s="5"/>
      <c r="G17" s="8"/>
      <c r="H17" s="8" t="s">
        <v>650</v>
      </c>
      <c r="I17" s="5"/>
      <c r="J17" s="5"/>
      <c r="K17" s="5"/>
      <c r="L17" s="9">
        <f>SUBTOTAL(9,L15:L16)</f>
        <v>11898932</v>
      </c>
      <c r="M17" s="9">
        <f>SUBTOTAL(9,M15:M16)</f>
        <v>237979</v>
      </c>
      <c r="N17" s="9">
        <f>SUBTOTAL(9,N15:N16)</f>
        <v>0</v>
      </c>
      <c r="O17" s="9">
        <f>SUBTOTAL(9,O15:O16)</f>
        <v>12136911</v>
      </c>
      <c r="P17" s="9"/>
      <c r="Q17" s="5"/>
      <c r="R17" s="5"/>
      <c r="S17" s="5"/>
      <c r="T17" s="8"/>
      <c r="U17" s="5"/>
      <c r="V17" s="80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</row>
    <row r="18" spans="1:61" s="78" customFormat="1" ht="35.1" customHeight="1" outlineLevel="2" x14ac:dyDescent="0.25">
      <c r="A18" s="1">
        <v>6</v>
      </c>
      <c r="B18" s="5" t="s">
        <v>316</v>
      </c>
      <c r="C18" s="5" t="s">
        <v>317</v>
      </c>
      <c r="D18" s="8">
        <v>173</v>
      </c>
      <c r="E18" s="5" t="s">
        <v>318</v>
      </c>
      <c r="F18" s="5" t="s">
        <v>319</v>
      </c>
      <c r="G18" s="8" t="s">
        <v>29</v>
      </c>
      <c r="H18" s="5" t="s">
        <v>320</v>
      </c>
      <c r="I18" s="5" t="s">
        <v>30</v>
      </c>
      <c r="J18" s="5">
        <v>1</v>
      </c>
      <c r="K18" s="5" t="s">
        <v>31</v>
      </c>
      <c r="L18" s="9">
        <v>19296000</v>
      </c>
      <c r="M18" s="9">
        <v>385920</v>
      </c>
      <c r="N18" s="9"/>
      <c r="O18" s="9">
        <f>+L18+M18+N18</f>
        <v>19681920</v>
      </c>
      <c r="P18" s="9" t="s">
        <v>321</v>
      </c>
      <c r="Q18" s="5" t="s">
        <v>322</v>
      </c>
      <c r="R18" s="5" t="s">
        <v>323</v>
      </c>
      <c r="S18" s="5" t="s">
        <v>324</v>
      </c>
      <c r="T18" s="8" t="s">
        <v>751</v>
      </c>
      <c r="U18" s="5" t="s">
        <v>840</v>
      </c>
      <c r="V18" s="3" t="s">
        <v>841</v>
      </c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</row>
    <row r="19" spans="1:61" s="78" customFormat="1" ht="35.1" customHeight="1" outlineLevel="2" x14ac:dyDescent="0.25">
      <c r="A19" s="1">
        <v>7</v>
      </c>
      <c r="B19" s="5" t="s">
        <v>316</v>
      </c>
      <c r="C19" s="5" t="s">
        <v>317</v>
      </c>
      <c r="D19" s="8">
        <v>174</v>
      </c>
      <c r="E19" s="5" t="s">
        <v>318</v>
      </c>
      <c r="F19" s="5" t="s">
        <v>319</v>
      </c>
      <c r="G19" s="8" t="s">
        <v>29</v>
      </c>
      <c r="H19" s="5" t="s">
        <v>320</v>
      </c>
      <c r="I19" s="5" t="s">
        <v>30</v>
      </c>
      <c r="J19" s="5">
        <v>1</v>
      </c>
      <c r="K19" s="5" t="s">
        <v>31</v>
      </c>
      <c r="L19" s="9">
        <v>18202500</v>
      </c>
      <c r="M19" s="9">
        <v>364050</v>
      </c>
      <c r="N19" s="9"/>
      <c r="O19" s="9">
        <f>+L19+M19+N19</f>
        <v>18566550</v>
      </c>
      <c r="P19" s="9" t="s">
        <v>325</v>
      </c>
      <c r="Q19" s="5" t="s">
        <v>326</v>
      </c>
      <c r="R19" s="5" t="s">
        <v>323</v>
      </c>
      <c r="S19" s="5" t="s">
        <v>324</v>
      </c>
      <c r="T19" s="8" t="s">
        <v>751</v>
      </c>
      <c r="U19" s="5" t="s">
        <v>840</v>
      </c>
      <c r="V19" s="3" t="s">
        <v>841</v>
      </c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</row>
    <row r="20" spans="1:61" s="78" customFormat="1" ht="35.1" customHeight="1" outlineLevel="2" x14ac:dyDescent="0.25">
      <c r="A20" s="1">
        <v>8</v>
      </c>
      <c r="B20" s="5" t="s">
        <v>316</v>
      </c>
      <c r="C20" s="5" t="s">
        <v>317</v>
      </c>
      <c r="D20" s="8">
        <v>175</v>
      </c>
      <c r="E20" s="5" t="s">
        <v>318</v>
      </c>
      <c r="F20" s="5" t="s">
        <v>319</v>
      </c>
      <c r="G20" s="8" t="s">
        <v>29</v>
      </c>
      <c r="H20" s="5" t="s">
        <v>320</v>
      </c>
      <c r="I20" s="5" t="s">
        <v>30</v>
      </c>
      <c r="J20" s="5">
        <v>1</v>
      </c>
      <c r="K20" s="5" t="s">
        <v>31</v>
      </c>
      <c r="L20" s="9">
        <v>19842750</v>
      </c>
      <c r="M20" s="9">
        <v>396855</v>
      </c>
      <c r="N20" s="9"/>
      <c r="O20" s="9">
        <f>+L20+M20+N20</f>
        <v>20239605</v>
      </c>
      <c r="P20" s="9" t="s">
        <v>327</v>
      </c>
      <c r="Q20" s="5" t="s">
        <v>328</v>
      </c>
      <c r="R20" s="5" t="s">
        <v>323</v>
      </c>
      <c r="S20" s="5" t="s">
        <v>324</v>
      </c>
      <c r="T20" s="8" t="s">
        <v>751</v>
      </c>
      <c r="U20" s="5" t="s">
        <v>840</v>
      </c>
      <c r="V20" s="3" t="s">
        <v>841</v>
      </c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</row>
    <row r="21" spans="1:61" s="78" customFormat="1" ht="35.1" customHeight="1" outlineLevel="2" x14ac:dyDescent="0.25">
      <c r="A21" s="1">
        <v>9</v>
      </c>
      <c r="B21" s="5" t="s">
        <v>316</v>
      </c>
      <c r="C21" s="5" t="s">
        <v>317</v>
      </c>
      <c r="D21" s="8">
        <v>176</v>
      </c>
      <c r="E21" s="5" t="s">
        <v>318</v>
      </c>
      <c r="F21" s="5" t="s">
        <v>319</v>
      </c>
      <c r="G21" s="8" t="s">
        <v>29</v>
      </c>
      <c r="H21" s="5" t="s">
        <v>320</v>
      </c>
      <c r="I21" s="5" t="s">
        <v>30</v>
      </c>
      <c r="J21" s="5">
        <v>1</v>
      </c>
      <c r="K21" s="5" t="s">
        <v>31</v>
      </c>
      <c r="L21" s="9">
        <v>19842750</v>
      </c>
      <c r="M21" s="9">
        <v>396855</v>
      </c>
      <c r="N21" s="9"/>
      <c r="O21" s="9">
        <f>+L21+M21+N21</f>
        <v>20239605</v>
      </c>
      <c r="P21" s="9" t="s">
        <v>329</v>
      </c>
      <c r="Q21" s="5" t="s">
        <v>330</v>
      </c>
      <c r="R21" s="5" t="s">
        <v>323</v>
      </c>
      <c r="S21" s="5" t="s">
        <v>324</v>
      </c>
      <c r="T21" s="8" t="s">
        <v>751</v>
      </c>
      <c r="U21" s="5" t="s">
        <v>840</v>
      </c>
      <c r="V21" s="3" t="s">
        <v>841</v>
      </c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</row>
    <row r="22" spans="1:61" s="78" customFormat="1" ht="35.1" customHeight="1" outlineLevel="2" x14ac:dyDescent="0.25">
      <c r="A22" s="1">
        <v>10</v>
      </c>
      <c r="B22" s="5" t="s">
        <v>316</v>
      </c>
      <c r="C22" s="5" t="s">
        <v>317</v>
      </c>
      <c r="D22" s="8">
        <v>177</v>
      </c>
      <c r="E22" s="5" t="s">
        <v>318</v>
      </c>
      <c r="F22" s="5" t="s">
        <v>319</v>
      </c>
      <c r="G22" s="8" t="s">
        <v>29</v>
      </c>
      <c r="H22" s="5" t="s">
        <v>320</v>
      </c>
      <c r="I22" s="5" t="s">
        <v>30</v>
      </c>
      <c r="J22" s="5">
        <v>1</v>
      </c>
      <c r="K22" s="5" t="s">
        <v>31</v>
      </c>
      <c r="L22" s="9">
        <v>11288250</v>
      </c>
      <c r="M22" s="9">
        <v>225765</v>
      </c>
      <c r="N22" s="9"/>
      <c r="O22" s="9">
        <f>+L22+M22+N22</f>
        <v>11514015</v>
      </c>
      <c r="P22" s="9" t="s">
        <v>331</v>
      </c>
      <c r="Q22" s="5" t="s">
        <v>332</v>
      </c>
      <c r="R22" s="5" t="s">
        <v>323</v>
      </c>
      <c r="S22" s="5" t="s">
        <v>324</v>
      </c>
      <c r="T22" s="8" t="s">
        <v>751</v>
      </c>
      <c r="U22" s="5" t="s">
        <v>840</v>
      </c>
      <c r="V22" s="3" t="s">
        <v>841</v>
      </c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</row>
    <row r="23" spans="1:61" s="78" customFormat="1" ht="35.1" customHeight="1" outlineLevel="1" x14ac:dyDescent="0.25">
      <c r="A23" s="1"/>
      <c r="B23" s="5"/>
      <c r="C23" s="5"/>
      <c r="D23" s="8"/>
      <c r="E23" s="5"/>
      <c r="F23" s="5"/>
      <c r="G23" s="8"/>
      <c r="H23" s="8" t="s">
        <v>651</v>
      </c>
      <c r="I23" s="5"/>
      <c r="J23" s="5"/>
      <c r="K23" s="5"/>
      <c r="L23" s="9">
        <f>SUBTOTAL(9,L18:L22)</f>
        <v>88472250</v>
      </c>
      <c r="M23" s="9">
        <f>SUBTOTAL(9,M18:M22)</f>
        <v>1769445</v>
      </c>
      <c r="N23" s="9">
        <f>SUBTOTAL(9,N18:N22)</f>
        <v>0</v>
      </c>
      <c r="O23" s="9">
        <f>SUBTOTAL(9,O18:O22)</f>
        <v>90241695</v>
      </c>
      <c r="P23" s="9"/>
      <c r="Q23" s="5"/>
      <c r="R23" s="5"/>
      <c r="S23" s="5"/>
      <c r="T23" s="8"/>
      <c r="U23" s="5"/>
      <c r="V23" s="3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</row>
    <row r="24" spans="1:61" s="78" customFormat="1" ht="35.1" customHeight="1" outlineLevel="2" x14ac:dyDescent="0.25">
      <c r="A24" s="1">
        <v>11</v>
      </c>
      <c r="B24" s="5" t="s">
        <v>149</v>
      </c>
      <c r="C24" s="5" t="s">
        <v>150</v>
      </c>
      <c r="D24" s="8">
        <v>51</v>
      </c>
      <c r="E24" s="5" t="s">
        <v>151</v>
      </c>
      <c r="F24" s="5" t="s">
        <v>152</v>
      </c>
      <c r="G24" s="8" t="s">
        <v>37</v>
      </c>
      <c r="H24" s="5" t="s">
        <v>153</v>
      </c>
      <c r="I24" s="5" t="s">
        <v>39</v>
      </c>
      <c r="J24" s="5">
        <v>2</v>
      </c>
      <c r="K24" s="5" t="s">
        <v>40</v>
      </c>
      <c r="L24" s="9">
        <v>60675</v>
      </c>
      <c r="M24" s="9">
        <v>1214</v>
      </c>
      <c r="N24" s="9"/>
      <c r="O24" s="9">
        <f>+L24+M24+N24</f>
        <v>61889</v>
      </c>
      <c r="P24" s="9"/>
      <c r="Q24" s="5" t="s">
        <v>154</v>
      </c>
      <c r="R24" s="5" t="s">
        <v>155</v>
      </c>
      <c r="S24" s="5">
        <v>9362301919</v>
      </c>
      <c r="T24" s="8"/>
      <c r="U24" s="8" t="s">
        <v>851</v>
      </c>
      <c r="V24" s="3" t="s">
        <v>726</v>
      </c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</row>
    <row r="25" spans="1:61" s="78" customFormat="1" ht="35.1" customHeight="1" outlineLevel="2" x14ac:dyDescent="0.25">
      <c r="A25" s="1">
        <v>12</v>
      </c>
      <c r="B25" s="5" t="s">
        <v>269</v>
      </c>
      <c r="C25" s="5" t="s">
        <v>270</v>
      </c>
      <c r="D25" s="8">
        <v>115</v>
      </c>
      <c r="E25" s="5" t="s">
        <v>271</v>
      </c>
      <c r="F25" s="5" t="s">
        <v>152</v>
      </c>
      <c r="G25" s="8" t="s">
        <v>37</v>
      </c>
      <c r="H25" s="5" t="s">
        <v>153</v>
      </c>
      <c r="I25" s="5" t="s">
        <v>39</v>
      </c>
      <c r="J25" s="5">
        <v>8</v>
      </c>
      <c r="K25" s="5" t="s">
        <v>40</v>
      </c>
      <c r="L25" s="9">
        <v>97079</v>
      </c>
      <c r="M25" s="9">
        <v>1942</v>
      </c>
      <c r="N25" s="9"/>
      <c r="O25" s="9">
        <f>+L25+M25+N25</f>
        <v>99021</v>
      </c>
      <c r="P25" s="5"/>
      <c r="Q25" s="5" t="s">
        <v>272</v>
      </c>
      <c r="R25" s="5" t="s">
        <v>155</v>
      </c>
      <c r="S25" s="5">
        <v>9362301919</v>
      </c>
      <c r="T25" s="8"/>
      <c r="U25" s="8" t="s">
        <v>725</v>
      </c>
      <c r="V25" s="3" t="s">
        <v>726</v>
      </c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</row>
    <row r="26" spans="1:61" s="78" customFormat="1" ht="35.1" customHeight="1" outlineLevel="2" x14ac:dyDescent="0.25">
      <c r="A26" s="1">
        <v>13</v>
      </c>
      <c r="B26" s="5" t="s">
        <v>509</v>
      </c>
      <c r="C26" s="5" t="s">
        <v>510</v>
      </c>
      <c r="D26" s="8">
        <v>273</v>
      </c>
      <c r="E26" s="5" t="s">
        <v>510</v>
      </c>
      <c r="F26" s="5" t="s">
        <v>511</v>
      </c>
      <c r="G26" s="8" t="s">
        <v>432</v>
      </c>
      <c r="H26" s="5" t="s">
        <v>153</v>
      </c>
      <c r="I26" s="5" t="s">
        <v>39</v>
      </c>
      <c r="J26" s="5">
        <v>1</v>
      </c>
      <c r="K26" s="5" t="s">
        <v>40</v>
      </c>
      <c r="L26" s="9">
        <v>50562</v>
      </c>
      <c r="M26" s="9">
        <v>1011</v>
      </c>
      <c r="N26" s="9"/>
      <c r="O26" s="9">
        <f>+L26+M26+N26</f>
        <v>51573</v>
      </c>
      <c r="P26" s="9" t="s">
        <v>512</v>
      </c>
      <c r="Q26" s="5" t="s">
        <v>513</v>
      </c>
      <c r="R26" s="5" t="s">
        <v>514</v>
      </c>
      <c r="S26" s="5">
        <v>9362301919</v>
      </c>
      <c r="T26" s="8"/>
      <c r="U26" s="8" t="s">
        <v>779</v>
      </c>
      <c r="V26" s="3" t="s">
        <v>726</v>
      </c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</row>
    <row r="27" spans="1:61" s="78" customFormat="1" ht="35.1" customHeight="1" outlineLevel="1" x14ac:dyDescent="0.25">
      <c r="A27" s="1"/>
      <c r="B27" s="5"/>
      <c r="C27" s="5"/>
      <c r="D27" s="8"/>
      <c r="E27" s="5"/>
      <c r="F27" s="5"/>
      <c r="G27" s="8"/>
      <c r="H27" s="8" t="s">
        <v>652</v>
      </c>
      <c r="I27" s="5"/>
      <c r="J27" s="5"/>
      <c r="K27" s="5"/>
      <c r="L27" s="9">
        <f>SUBTOTAL(9,L24:L26)</f>
        <v>208316</v>
      </c>
      <c r="M27" s="9">
        <f>SUBTOTAL(9,M24:M26)</f>
        <v>4167</v>
      </c>
      <c r="N27" s="9">
        <f>SUBTOTAL(9,N24:N26)</f>
        <v>0</v>
      </c>
      <c r="O27" s="9">
        <f>SUBTOTAL(9,O24:O26)</f>
        <v>212483</v>
      </c>
      <c r="P27" s="9"/>
      <c r="Q27" s="5"/>
      <c r="R27" s="5"/>
      <c r="S27" s="5"/>
      <c r="T27" s="8"/>
      <c r="U27" s="5"/>
      <c r="V27" s="3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</row>
    <row r="28" spans="1:61" s="78" customFormat="1" ht="35.1" customHeight="1" outlineLevel="2" x14ac:dyDescent="0.25">
      <c r="A28" s="1">
        <v>14</v>
      </c>
      <c r="B28" s="5" t="s">
        <v>221</v>
      </c>
      <c r="C28" s="5" t="s">
        <v>222</v>
      </c>
      <c r="D28" s="8">
        <v>86</v>
      </c>
      <c r="E28" s="5" t="s">
        <v>223</v>
      </c>
      <c r="F28" s="5" t="s">
        <v>224</v>
      </c>
      <c r="G28" s="8" t="s">
        <v>37</v>
      </c>
      <c r="H28" s="5" t="s">
        <v>225</v>
      </c>
      <c r="I28" s="5" t="s">
        <v>39</v>
      </c>
      <c r="J28" s="5">
        <v>8</v>
      </c>
      <c r="K28" s="5" t="s">
        <v>66</v>
      </c>
      <c r="L28" s="9">
        <v>150715</v>
      </c>
      <c r="M28" s="9">
        <v>3014</v>
      </c>
      <c r="N28" s="9">
        <v>0</v>
      </c>
      <c r="O28" s="9">
        <f t="shared" ref="O28:O41" si="0">+L28+M28+N28</f>
        <v>153729</v>
      </c>
      <c r="P28" s="5">
        <v>17786123</v>
      </c>
      <c r="Q28" s="5" t="s">
        <v>226</v>
      </c>
      <c r="R28" s="10">
        <v>24575200289</v>
      </c>
      <c r="S28" s="5"/>
      <c r="T28" s="8"/>
      <c r="U28" s="5" t="s">
        <v>762</v>
      </c>
      <c r="V28" s="3" t="s">
        <v>735</v>
      </c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</row>
    <row r="29" spans="1:61" s="78" customFormat="1" ht="35.1" customHeight="1" outlineLevel="2" x14ac:dyDescent="0.25">
      <c r="A29" s="1">
        <v>15</v>
      </c>
      <c r="B29" s="5" t="s">
        <v>298</v>
      </c>
      <c r="C29" s="5" t="s">
        <v>299</v>
      </c>
      <c r="D29" s="8">
        <v>150</v>
      </c>
      <c r="E29" s="5" t="s">
        <v>300</v>
      </c>
      <c r="F29" s="5" t="s">
        <v>225</v>
      </c>
      <c r="G29" s="8" t="s">
        <v>37</v>
      </c>
      <c r="H29" s="5" t="s">
        <v>225</v>
      </c>
      <c r="I29" s="5" t="s">
        <v>39</v>
      </c>
      <c r="J29" s="5">
        <v>2</v>
      </c>
      <c r="K29" s="5" t="s">
        <v>40</v>
      </c>
      <c r="L29" s="9">
        <v>505620</v>
      </c>
      <c r="M29" s="9">
        <v>10112</v>
      </c>
      <c r="N29" s="9"/>
      <c r="O29" s="9">
        <f t="shared" si="0"/>
        <v>515732</v>
      </c>
      <c r="P29" s="9" t="s">
        <v>301</v>
      </c>
      <c r="Q29" s="5" t="s">
        <v>302</v>
      </c>
      <c r="R29" s="5">
        <v>24575200289</v>
      </c>
      <c r="S29" s="5">
        <v>24075200289</v>
      </c>
      <c r="T29" s="8"/>
      <c r="U29" s="5" t="s">
        <v>761</v>
      </c>
      <c r="V29" s="3" t="s">
        <v>735</v>
      </c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</row>
    <row r="30" spans="1:61" s="78" customFormat="1" ht="35.1" customHeight="1" outlineLevel="2" x14ac:dyDescent="0.25">
      <c r="A30" s="1">
        <v>16</v>
      </c>
      <c r="B30" s="5" t="s">
        <v>310</v>
      </c>
      <c r="C30" s="5" t="s">
        <v>311</v>
      </c>
      <c r="D30" s="8">
        <v>155</v>
      </c>
      <c r="E30" s="5" t="s">
        <v>312</v>
      </c>
      <c r="F30" s="5" t="s">
        <v>225</v>
      </c>
      <c r="G30" s="8" t="s">
        <v>37</v>
      </c>
      <c r="H30" s="5" t="s">
        <v>225</v>
      </c>
      <c r="I30" s="5" t="s">
        <v>39</v>
      </c>
      <c r="J30" s="5">
        <v>4</v>
      </c>
      <c r="K30" s="5" t="s">
        <v>66</v>
      </c>
      <c r="L30" s="9">
        <v>90303</v>
      </c>
      <c r="M30" s="9">
        <v>1806</v>
      </c>
      <c r="N30" s="9"/>
      <c r="O30" s="9">
        <f t="shared" si="0"/>
        <v>92109</v>
      </c>
      <c r="P30" s="9" t="s">
        <v>313</v>
      </c>
      <c r="Q30" s="5" t="s">
        <v>314</v>
      </c>
      <c r="R30" s="5">
        <v>24575200289</v>
      </c>
      <c r="S30" s="5">
        <v>24075200289</v>
      </c>
      <c r="T30" s="8"/>
      <c r="U30" s="5" t="s">
        <v>761</v>
      </c>
      <c r="V30" s="3" t="s">
        <v>735</v>
      </c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</row>
    <row r="31" spans="1:61" s="78" customFormat="1" ht="35.1" customHeight="1" outlineLevel="2" x14ac:dyDescent="0.25">
      <c r="A31" s="1">
        <v>17</v>
      </c>
      <c r="B31" s="5" t="s">
        <v>349</v>
      </c>
      <c r="C31" s="5" t="s">
        <v>350</v>
      </c>
      <c r="D31" s="8">
        <v>191</v>
      </c>
      <c r="E31" s="5" t="s">
        <v>351</v>
      </c>
      <c r="F31" s="5" t="s">
        <v>225</v>
      </c>
      <c r="G31" s="8" t="s">
        <v>37</v>
      </c>
      <c r="H31" s="5" t="s">
        <v>225</v>
      </c>
      <c r="I31" s="5" t="s">
        <v>30</v>
      </c>
      <c r="J31" s="5">
        <v>1</v>
      </c>
      <c r="K31" s="5" t="s">
        <v>31</v>
      </c>
      <c r="L31" s="9">
        <v>5321651</v>
      </c>
      <c r="M31" s="9">
        <v>106433</v>
      </c>
      <c r="N31" s="9"/>
      <c r="O31" s="9">
        <f t="shared" si="0"/>
        <v>5428084</v>
      </c>
      <c r="P31" s="9" t="s">
        <v>352</v>
      </c>
      <c r="Q31" s="5" t="s">
        <v>353</v>
      </c>
      <c r="R31" s="5">
        <v>24575200289</v>
      </c>
      <c r="S31" s="5">
        <v>24075200289</v>
      </c>
      <c r="T31" s="8"/>
      <c r="U31" s="5" t="s">
        <v>761</v>
      </c>
      <c r="V31" s="3" t="s">
        <v>735</v>
      </c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</row>
    <row r="32" spans="1:61" s="78" customFormat="1" ht="35.1" customHeight="1" outlineLevel="2" x14ac:dyDescent="0.25">
      <c r="A32" s="1">
        <v>18</v>
      </c>
      <c r="B32" s="5" t="s">
        <v>349</v>
      </c>
      <c r="C32" s="5" t="s">
        <v>350</v>
      </c>
      <c r="D32" s="8">
        <v>192</v>
      </c>
      <c r="E32" s="5" t="s">
        <v>351</v>
      </c>
      <c r="F32" s="5" t="s">
        <v>225</v>
      </c>
      <c r="G32" s="8" t="s">
        <v>37</v>
      </c>
      <c r="H32" s="5" t="s">
        <v>225</v>
      </c>
      <c r="I32" s="5" t="s">
        <v>30</v>
      </c>
      <c r="J32" s="5">
        <v>1</v>
      </c>
      <c r="K32" s="5" t="s">
        <v>31</v>
      </c>
      <c r="L32" s="9">
        <v>5321651</v>
      </c>
      <c r="M32" s="9">
        <v>106433</v>
      </c>
      <c r="N32" s="9"/>
      <c r="O32" s="9">
        <f t="shared" si="0"/>
        <v>5428084</v>
      </c>
      <c r="P32" s="9" t="s">
        <v>354</v>
      </c>
      <c r="Q32" s="5" t="s">
        <v>355</v>
      </c>
      <c r="R32" s="5">
        <v>24575200289</v>
      </c>
      <c r="S32" s="5">
        <v>24075200289</v>
      </c>
      <c r="T32" s="8"/>
      <c r="U32" s="5" t="s">
        <v>761</v>
      </c>
      <c r="V32" s="3" t="s">
        <v>735</v>
      </c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</row>
    <row r="33" spans="1:61" s="78" customFormat="1" ht="35.1" customHeight="1" outlineLevel="2" x14ac:dyDescent="0.25">
      <c r="A33" s="1">
        <v>19</v>
      </c>
      <c r="B33" s="5" t="s">
        <v>349</v>
      </c>
      <c r="C33" s="5" t="s">
        <v>350</v>
      </c>
      <c r="D33" s="8">
        <v>193</v>
      </c>
      <c r="E33" s="5" t="s">
        <v>351</v>
      </c>
      <c r="F33" s="5" t="s">
        <v>225</v>
      </c>
      <c r="G33" s="8" t="s">
        <v>37</v>
      </c>
      <c r="H33" s="5" t="s">
        <v>225</v>
      </c>
      <c r="I33" s="5" t="s">
        <v>30</v>
      </c>
      <c r="J33" s="5">
        <v>1</v>
      </c>
      <c r="K33" s="5" t="s">
        <v>31</v>
      </c>
      <c r="L33" s="9">
        <v>4146084</v>
      </c>
      <c r="M33" s="9">
        <v>82922</v>
      </c>
      <c r="N33" s="9"/>
      <c r="O33" s="9">
        <f t="shared" si="0"/>
        <v>4229006</v>
      </c>
      <c r="P33" s="9" t="s">
        <v>356</v>
      </c>
      <c r="Q33" s="5" t="s">
        <v>357</v>
      </c>
      <c r="R33" s="5">
        <v>24575200289</v>
      </c>
      <c r="S33" s="5">
        <v>24075200289</v>
      </c>
      <c r="T33" s="8"/>
      <c r="U33" s="5" t="s">
        <v>761</v>
      </c>
      <c r="V33" s="3" t="s">
        <v>735</v>
      </c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</row>
    <row r="34" spans="1:61" s="78" customFormat="1" ht="35.1" customHeight="1" outlineLevel="2" x14ac:dyDescent="0.25">
      <c r="A34" s="1">
        <v>20</v>
      </c>
      <c r="B34" s="5" t="s">
        <v>349</v>
      </c>
      <c r="C34" s="5" t="s">
        <v>350</v>
      </c>
      <c r="D34" s="8">
        <v>194</v>
      </c>
      <c r="E34" s="5" t="s">
        <v>351</v>
      </c>
      <c r="F34" s="5" t="s">
        <v>225</v>
      </c>
      <c r="G34" s="8" t="s">
        <v>37</v>
      </c>
      <c r="H34" s="5" t="s">
        <v>225</v>
      </c>
      <c r="I34" s="5" t="s">
        <v>30</v>
      </c>
      <c r="J34" s="5">
        <v>1</v>
      </c>
      <c r="K34" s="5" t="s">
        <v>31</v>
      </c>
      <c r="L34" s="9">
        <v>4146084</v>
      </c>
      <c r="M34" s="9">
        <v>82922</v>
      </c>
      <c r="N34" s="9"/>
      <c r="O34" s="9">
        <f t="shared" si="0"/>
        <v>4229006</v>
      </c>
      <c r="P34" s="9" t="s">
        <v>358</v>
      </c>
      <c r="Q34" s="5" t="s">
        <v>359</v>
      </c>
      <c r="R34" s="5">
        <v>24575200289</v>
      </c>
      <c r="S34" s="5">
        <v>24075200289</v>
      </c>
      <c r="T34" s="8"/>
      <c r="U34" s="5" t="s">
        <v>761</v>
      </c>
      <c r="V34" s="3" t="s">
        <v>735</v>
      </c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</row>
    <row r="35" spans="1:61" s="78" customFormat="1" ht="35.1" customHeight="1" outlineLevel="2" x14ac:dyDescent="0.25">
      <c r="A35" s="1">
        <v>21</v>
      </c>
      <c r="B35" s="5" t="s">
        <v>360</v>
      </c>
      <c r="C35" s="5" t="s">
        <v>361</v>
      </c>
      <c r="D35" s="8">
        <v>199</v>
      </c>
      <c r="E35" s="5" t="s">
        <v>362</v>
      </c>
      <c r="F35" s="5" t="s">
        <v>225</v>
      </c>
      <c r="G35" s="8" t="s">
        <v>37</v>
      </c>
      <c r="H35" s="5" t="s">
        <v>225</v>
      </c>
      <c r="I35" s="5" t="s">
        <v>39</v>
      </c>
      <c r="J35" s="5">
        <v>4</v>
      </c>
      <c r="K35" s="5" t="s">
        <v>66</v>
      </c>
      <c r="L35" s="9">
        <v>186068</v>
      </c>
      <c r="M35" s="9">
        <v>3721</v>
      </c>
      <c r="N35" s="9"/>
      <c r="O35" s="9">
        <f t="shared" si="0"/>
        <v>189789</v>
      </c>
      <c r="P35" s="9" t="s">
        <v>363</v>
      </c>
      <c r="Q35" s="5" t="s">
        <v>364</v>
      </c>
      <c r="R35" s="5">
        <v>24575200289</v>
      </c>
      <c r="S35" s="5">
        <v>24075200289</v>
      </c>
      <c r="T35" s="8"/>
      <c r="U35" s="5" t="s">
        <v>761</v>
      </c>
      <c r="V35" s="3" t="s">
        <v>735</v>
      </c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</row>
    <row r="36" spans="1:61" s="78" customFormat="1" ht="35.1" customHeight="1" outlineLevel="2" x14ac:dyDescent="0.25">
      <c r="A36" s="1">
        <v>22</v>
      </c>
      <c r="B36" s="5" t="s">
        <v>378</v>
      </c>
      <c r="C36" s="5" t="s">
        <v>311</v>
      </c>
      <c r="D36" s="8">
        <v>206</v>
      </c>
      <c r="E36" s="5" t="s">
        <v>374</v>
      </c>
      <c r="F36" s="5" t="s">
        <v>225</v>
      </c>
      <c r="G36" s="8" t="s">
        <v>37</v>
      </c>
      <c r="H36" s="5" t="s">
        <v>225</v>
      </c>
      <c r="I36" s="5" t="s">
        <v>39</v>
      </c>
      <c r="J36" s="5">
        <v>8</v>
      </c>
      <c r="K36" s="5" t="s">
        <v>40</v>
      </c>
      <c r="L36" s="9">
        <v>343821</v>
      </c>
      <c r="M36" s="9">
        <v>6876</v>
      </c>
      <c r="N36" s="9"/>
      <c r="O36" s="9">
        <f t="shared" si="0"/>
        <v>350697</v>
      </c>
      <c r="P36" s="9" t="s">
        <v>379</v>
      </c>
      <c r="Q36" s="5" t="s">
        <v>380</v>
      </c>
      <c r="R36" s="5">
        <v>24575200289</v>
      </c>
      <c r="S36" s="5">
        <v>24075200289</v>
      </c>
      <c r="T36" s="8"/>
      <c r="U36" s="5" t="s">
        <v>761</v>
      </c>
      <c r="V36" s="3" t="s">
        <v>735</v>
      </c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</row>
    <row r="37" spans="1:61" s="78" customFormat="1" ht="35.1" customHeight="1" outlineLevel="2" x14ac:dyDescent="0.25">
      <c r="A37" s="1">
        <v>23</v>
      </c>
      <c r="B37" s="5" t="s">
        <v>381</v>
      </c>
      <c r="C37" s="5" t="s">
        <v>311</v>
      </c>
      <c r="D37" s="8">
        <v>207</v>
      </c>
      <c r="E37" s="5" t="s">
        <v>374</v>
      </c>
      <c r="F37" s="5" t="s">
        <v>225</v>
      </c>
      <c r="G37" s="8" t="s">
        <v>37</v>
      </c>
      <c r="H37" s="5" t="s">
        <v>225</v>
      </c>
      <c r="I37" s="5" t="s">
        <v>39</v>
      </c>
      <c r="J37" s="5">
        <v>2</v>
      </c>
      <c r="K37" s="5" t="s">
        <v>66</v>
      </c>
      <c r="L37" s="9">
        <v>26899</v>
      </c>
      <c r="M37" s="9">
        <v>538</v>
      </c>
      <c r="N37" s="9"/>
      <c r="O37" s="9">
        <f t="shared" si="0"/>
        <v>27437</v>
      </c>
      <c r="P37" s="9" t="s">
        <v>315</v>
      </c>
      <c r="Q37" s="5" t="s">
        <v>314</v>
      </c>
      <c r="R37" s="5">
        <v>24575200289</v>
      </c>
      <c r="S37" s="5">
        <v>24075200289</v>
      </c>
      <c r="T37" s="8"/>
      <c r="U37" s="5" t="s">
        <v>761</v>
      </c>
      <c r="V37" s="3" t="s">
        <v>735</v>
      </c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</row>
    <row r="38" spans="1:61" s="78" customFormat="1" ht="35.1" customHeight="1" outlineLevel="2" x14ac:dyDescent="0.25">
      <c r="A38" s="1">
        <v>24</v>
      </c>
      <c r="B38" s="5" t="s">
        <v>386</v>
      </c>
      <c r="C38" s="5" t="s">
        <v>387</v>
      </c>
      <c r="D38" s="8">
        <v>210</v>
      </c>
      <c r="E38" s="5" t="s">
        <v>383</v>
      </c>
      <c r="F38" s="5" t="s">
        <v>225</v>
      </c>
      <c r="G38" s="8" t="s">
        <v>37</v>
      </c>
      <c r="H38" s="5" t="s">
        <v>225</v>
      </c>
      <c r="I38" s="5" t="s">
        <v>30</v>
      </c>
      <c r="J38" s="5">
        <v>2</v>
      </c>
      <c r="K38" s="5" t="s">
        <v>40</v>
      </c>
      <c r="L38" s="9">
        <v>5242717</v>
      </c>
      <c r="M38" s="9">
        <v>104854</v>
      </c>
      <c r="N38" s="9"/>
      <c r="O38" s="9">
        <f t="shared" si="0"/>
        <v>5347571</v>
      </c>
      <c r="P38" s="9" t="s">
        <v>388</v>
      </c>
      <c r="Q38" s="5" t="s">
        <v>389</v>
      </c>
      <c r="R38" s="5">
        <v>24575200289</v>
      </c>
      <c r="S38" s="5">
        <v>24075200289</v>
      </c>
      <c r="T38" s="8"/>
      <c r="U38" s="5"/>
      <c r="V38" s="8"/>
      <c r="W38" s="121" t="s">
        <v>838</v>
      </c>
      <c r="X38" s="121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</row>
    <row r="39" spans="1:61" s="78" customFormat="1" ht="35.1" customHeight="1" outlineLevel="2" x14ac:dyDescent="0.25">
      <c r="A39" s="1">
        <v>25</v>
      </c>
      <c r="B39" s="5" t="s">
        <v>390</v>
      </c>
      <c r="C39" s="5" t="s">
        <v>387</v>
      </c>
      <c r="D39" s="8">
        <v>211</v>
      </c>
      <c r="E39" s="5" t="s">
        <v>391</v>
      </c>
      <c r="F39" s="5" t="s">
        <v>225</v>
      </c>
      <c r="G39" s="8" t="s">
        <v>37</v>
      </c>
      <c r="H39" s="5" t="s">
        <v>225</v>
      </c>
      <c r="I39" s="5" t="s">
        <v>30</v>
      </c>
      <c r="J39" s="5">
        <v>2</v>
      </c>
      <c r="K39" s="5" t="s">
        <v>40</v>
      </c>
      <c r="L39" s="9">
        <v>5692157</v>
      </c>
      <c r="M39" s="9">
        <v>113843</v>
      </c>
      <c r="N39" s="9"/>
      <c r="O39" s="9">
        <f t="shared" si="0"/>
        <v>5806000</v>
      </c>
      <c r="P39" s="9" t="s">
        <v>392</v>
      </c>
      <c r="Q39" s="5" t="s">
        <v>393</v>
      </c>
      <c r="R39" s="5">
        <v>24575200289</v>
      </c>
      <c r="S39" s="5">
        <v>24075200289</v>
      </c>
      <c r="T39" s="8"/>
      <c r="U39" s="5"/>
      <c r="V39" s="8"/>
      <c r="W39" s="121" t="s">
        <v>839</v>
      </c>
      <c r="X39" s="121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</row>
    <row r="40" spans="1:61" s="78" customFormat="1" ht="35.1" customHeight="1" outlineLevel="2" x14ac:dyDescent="0.25">
      <c r="A40" s="1">
        <v>26</v>
      </c>
      <c r="B40" s="5" t="s">
        <v>406</v>
      </c>
      <c r="C40" s="5" t="s">
        <v>407</v>
      </c>
      <c r="D40" s="8">
        <v>223</v>
      </c>
      <c r="E40" s="5" t="s">
        <v>408</v>
      </c>
      <c r="F40" s="5" t="s">
        <v>225</v>
      </c>
      <c r="G40" s="8" t="s">
        <v>37</v>
      </c>
      <c r="H40" s="5" t="s">
        <v>225</v>
      </c>
      <c r="I40" s="5" t="s">
        <v>39</v>
      </c>
      <c r="J40" s="5">
        <v>2</v>
      </c>
      <c r="K40" s="5" t="s">
        <v>66</v>
      </c>
      <c r="L40" s="9">
        <v>90303</v>
      </c>
      <c r="M40" s="9">
        <v>1806</v>
      </c>
      <c r="N40" s="9"/>
      <c r="O40" s="9">
        <f t="shared" si="0"/>
        <v>92109</v>
      </c>
      <c r="P40" s="9" t="s">
        <v>315</v>
      </c>
      <c r="Q40" s="5" t="s">
        <v>409</v>
      </c>
      <c r="R40" s="5">
        <v>24575200289</v>
      </c>
      <c r="S40" s="5">
        <v>24075200289</v>
      </c>
      <c r="T40" s="8"/>
      <c r="U40" s="5"/>
      <c r="V40" s="8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</row>
    <row r="41" spans="1:61" s="78" customFormat="1" ht="35.1" customHeight="1" outlineLevel="2" x14ac:dyDescent="0.25">
      <c r="A41" s="1">
        <v>27</v>
      </c>
      <c r="B41" s="5" t="s">
        <v>426</v>
      </c>
      <c r="C41" s="5" t="s">
        <v>387</v>
      </c>
      <c r="D41" s="8">
        <v>232</v>
      </c>
      <c r="E41" s="5" t="s">
        <v>427</v>
      </c>
      <c r="F41" s="5" t="s">
        <v>225</v>
      </c>
      <c r="G41" s="8" t="s">
        <v>37</v>
      </c>
      <c r="H41" s="5" t="s">
        <v>225</v>
      </c>
      <c r="I41" s="5" t="s">
        <v>30</v>
      </c>
      <c r="J41" s="5">
        <v>2</v>
      </c>
      <c r="K41" s="5" t="s">
        <v>40</v>
      </c>
      <c r="L41" s="9">
        <v>5916877</v>
      </c>
      <c r="M41" s="9">
        <v>118338</v>
      </c>
      <c r="N41" s="9"/>
      <c r="O41" s="9">
        <f t="shared" si="0"/>
        <v>6035215</v>
      </c>
      <c r="P41" s="9" t="s">
        <v>428</v>
      </c>
      <c r="Q41" s="5" t="s">
        <v>429</v>
      </c>
      <c r="R41" s="5">
        <v>24575200289</v>
      </c>
      <c r="S41" s="5">
        <v>24075200289</v>
      </c>
      <c r="T41" s="8"/>
      <c r="U41" s="5" t="s">
        <v>761</v>
      </c>
      <c r="V41" s="3" t="s">
        <v>735</v>
      </c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</row>
    <row r="42" spans="1:61" s="78" customFormat="1" ht="35.1" customHeight="1" outlineLevel="1" x14ac:dyDescent="0.25">
      <c r="A42" s="1"/>
      <c r="B42" s="5"/>
      <c r="C42" s="5"/>
      <c r="D42" s="8"/>
      <c r="E42" s="5"/>
      <c r="F42" s="5"/>
      <c r="G42" s="8"/>
      <c r="H42" s="8" t="s">
        <v>653</v>
      </c>
      <c r="I42" s="5"/>
      <c r="J42" s="5"/>
      <c r="K42" s="5"/>
      <c r="L42" s="9">
        <f>SUBTOTAL(9,L28:L41)</f>
        <v>37180950</v>
      </c>
      <c r="M42" s="9">
        <f>SUBTOTAL(9,M28:M41)</f>
        <v>743618</v>
      </c>
      <c r="N42" s="9">
        <f>SUBTOTAL(9,N28:N41)</f>
        <v>0</v>
      </c>
      <c r="O42" s="9">
        <f>SUBTOTAL(9,O28:O41)</f>
        <v>37924568</v>
      </c>
      <c r="P42" s="9"/>
      <c r="Q42" s="5"/>
      <c r="R42" s="5"/>
      <c r="S42" s="5"/>
      <c r="T42" s="8"/>
      <c r="U42" s="5"/>
      <c r="V42" s="8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</row>
    <row r="43" spans="1:61" s="78" customFormat="1" ht="35.1" customHeight="1" outlineLevel="2" x14ac:dyDescent="0.25">
      <c r="A43" s="1">
        <v>28</v>
      </c>
      <c r="B43" s="1" t="s">
        <v>601</v>
      </c>
      <c r="C43" s="1" t="s">
        <v>97</v>
      </c>
      <c r="D43" s="3">
        <v>17</v>
      </c>
      <c r="E43" s="1" t="s">
        <v>602</v>
      </c>
      <c r="F43" s="1" t="s">
        <v>603</v>
      </c>
      <c r="G43" s="3" t="s">
        <v>37</v>
      </c>
      <c r="H43" s="1" t="s">
        <v>603</v>
      </c>
      <c r="I43" s="1" t="s">
        <v>39</v>
      </c>
      <c r="J43" s="1">
        <v>10</v>
      </c>
      <c r="K43" s="1" t="s">
        <v>40</v>
      </c>
      <c r="L43" s="4">
        <v>161799</v>
      </c>
      <c r="M43" s="4">
        <v>3236</v>
      </c>
      <c r="N43" s="4"/>
      <c r="O43" s="4">
        <f>L43+M43+N43</f>
        <v>165035</v>
      </c>
      <c r="P43" s="4" t="s">
        <v>604</v>
      </c>
      <c r="Q43" s="1" t="s">
        <v>605</v>
      </c>
      <c r="R43" s="1">
        <v>24575200289</v>
      </c>
      <c r="S43" s="1">
        <v>24075200289</v>
      </c>
      <c r="T43" s="3"/>
      <c r="U43" s="3" t="s">
        <v>759</v>
      </c>
      <c r="V43" s="8" t="s">
        <v>760</v>
      </c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</row>
    <row r="44" spans="1:61" s="78" customFormat="1" ht="35.1" customHeight="1" outlineLevel="1" x14ac:dyDescent="0.25">
      <c r="A44" s="1"/>
      <c r="B44" s="1"/>
      <c r="C44" s="1"/>
      <c r="D44" s="3"/>
      <c r="E44" s="1"/>
      <c r="F44" s="1"/>
      <c r="G44" s="3"/>
      <c r="H44" s="3" t="s">
        <v>715</v>
      </c>
      <c r="I44" s="1"/>
      <c r="J44" s="1"/>
      <c r="K44" s="1"/>
      <c r="L44" s="4">
        <f>SUBTOTAL(9,L43:L43)</f>
        <v>161799</v>
      </c>
      <c r="M44" s="4">
        <f>SUBTOTAL(9,M43:M43)</f>
        <v>3236</v>
      </c>
      <c r="N44" s="4">
        <f>SUBTOTAL(9,N43:N43)</f>
        <v>0</v>
      </c>
      <c r="O44" s="4">
        <f>SUBTOTAL(9,O43:O43)</f>
        <v>165035</v>
      </c>
      <c r="P44" s="4"/>
      <c r="Q44" s="1"/>
      <c r="R44" s="1"/>
      <c r="S44" s="1"/>
      <c r="T44" s="3"/>
      <c r="U44" s="3"/>
      <c r="V44" s="8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</row>
    <row r="45" spans="1:61" s="78" customFormat="1" ht="35.1" customHeight="1" outlineLevel="2" x14ac:dyDescent="0.25">
      <c r="A45" s="1">
        <v>29</v>
      </c>
      <c r="B45" s="1">
        <v>4500006085</v>
      </c>
      <c r="C45" s="1" t="s">
        <v>113</v>
      </c>
      <c r="D45" s="3">
        <v>35</v>
      </c>
      <c r="E45" s="1" t="s">
        <v>114</v>
      </c>
      <c r="F45" s="1" t="s">
        <v>115</v>
      </c>
      <c r="G45" s="3" t="s">
        <v>37</v>
      </c>
      <c r="H45" s="1" t="s">
        <v>115</v>
      </c>
      <c r="I45" s="1" t="s">
        <v>39</v>
      </c>
      <c r="J45" s="1">
        <v>2</v>
      </c>
      <c r="K45" s="1" t="s">
        <v>40</v>
      </c>
      <c r="L45" s="4">
        <v>19820</v>
      </c>
      <c r="M45" s="4">
        <v>396</v>
      </c>
      <c r="N45" s="4"/>
      <c r="O45" s="4">
        <f>+L45+M45+N45</f>
        <v>20216</v>
      </c>
      <c r="P45" s="4" t="s">
        <v>116</v>
      </c>
      <c r="Q45" s="1" t="s">
        <v>117</v>
      </c>
      <c r="R45" s="1" t="s">
        <v>118</v>
      </c>
      <c r="S45" s="1">
        <v>21351500105</v>
      </c>
      <c r="T45" s="3"/>
      <c r="U45" s="3" t="s">
        <v>791</v>
      </c>
      <c r="V45" s="8" t="s">
        <v>792</v>
      </c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</row>
    <row r="46" spans="1:61" s="78" customFormat="1" ht="35.1" customHeight="1" outlineLevel="2" x14ac:dyDescent="0.25">
      <c r="A46" s="1">
        <v>30</v>
      </c>
      <c r="B46" s="5">
        <v>4500008851</v>
      </c>
      <c r="C46" s="5" t="s">
        <v>542</v>
      </c>
      <c r="D46" s="8">
        <v>289</v>
      </c>
      <c r="E46" s="5" t="s">
        <v>543</v>
      </c>
      <c r="F46" s="5" t="s">
        <v>544</v>
      </c>
      <c r="G46" s="8" t="s">
        <v>432</v>
      </c>
      <c r="H46" s="1" t="s">
        <v>115</v>
      </c>
      <c r="I46" s="5" t="s">
        <v>39</v>
      </c>
      <c r="J46" s="5">
        <v>3</v>
      </c>
      <c r="K46" s="5" t="s">
        <v>40</v>
      </c>
      <c r="L46" s="9">
        <v>29731</v>
      </c>
      <c r="M46" s="9">
        <v>595</v>
      </c>
      <c r="N46" s="9"/>
      <c r="O46" s="9">
        <f>+L46+M46+N46</f>
        <v>30326</v>
      </c>
      <c r="P46" s="9" t="s">
        <v>545</v>
      </c>
      <c r="Q46" s="5" t="s">
        <v>546</v>
      </c>
      <c r="R46" s="5" t="s">
        <v>118</v>
      </c>
      <c r="S46" s="5">
        <v>21351500105</v>
      </c>
      <c r="T46" s="8"/>
      <c r="U46" s="8" t="s">
        <v>790</v>
      </c>
      <c r="V46" s="8" t="s">
        <v>792</v>
      </c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</row>
    <row r="47" spans="1:61" s="78" customFormat="1" ht="35.1" customHeight="1" outlineLevel="1" x14ac:dyDescent="0.25">
      <c r="A47" s="1"/>
      <c r="B47" s="5"/>
      <c r="C47" s="5"/>
      <c r="D47" s="8"/>
      <c r="E47" s="5"/>
      <c r="F47" s="5"/>
      <c r="G47" s="8"/>
      <c r="H47" s="3" t="s">
        <v>654</v>
      </c>
      <c r="I47" s="5"/>
      <c r="J47" s="5"/>
      <c r="K47" s="5"/>
      <c r="L47" s="9">
        <f>SUBTOTAL(9,L45:L46)</f>
        <v>49551</v>
      </c>
      <c r="M47" s="9">
        <f>SUBTOTAL(9,M45:M46)</f>
        <v>991</v>
      </c>
      <c r="N47" s="9">
        <f>SUBTOTAL(9,N45:N46)</f>
        <v>0</v>
      </c>
      <c r="O47" s="9">
        <f>SUBTOTAL(9,O45:O46)</f>
        <v>50542</v>
      </c>
      <c r="P47" s="9"/>
      <c r="Q47" s="5"/>
      <c r="R47" s="5"/>
      <c r="S47" s="5"/>
      <c r="T47" s="8"/>
      <c r="U47" s="5"/>
      <c r="V47" s="8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</row>
    <row r="48" spans="1:61" s="78" customFormat="1" ht="35.1" customHeight="1" outlineLevel="2" x14ac:dyDescent="0.25">
      <c r="A48" s="1">
        <v>31</v>
      </c>
      <c r="B48" s="1" t="s">
        <v>52</v>
      </c>
      <c r="C48" s="1" t="s">
        <v>53</v>
      </c>
      <c r="D48" s="3">
        <v>14</v>
      </c>
      <c r="E48" s="1" t="s">
        <v>54</v>
      </c>
      <c r="F48" s="1" t="s">
        <v>55</v>
      </c>
      <c r="G48" s="3" t="s">
        <v>37</v>
      </c>
      <c r="H48" s="1" t="s">
        <v>56</v>
      </c>
      <c r="I48" s="1" t="s">
        <v>57</v>
      </c>
      <c r="J48" s="1" t="s">
        <v>58</v>
      </c>
      <c r="K48" s="1" t="s">
        <v>59</v>
      </c>
      <c r="L48" s="4">
        <v>4156197</v>
      </c>
      <c r="M48" s="4">
        <v>83124</v>
      </c>
      <c r="N48" s="4">
        <v>388800</v>
      </c>
      <c r="O48" s="4">
        <f>+L48+M48+N48</f>
        <v>4628121</v>
      </c>
      <c r="P48" s="4"/>
      <c r="Q48" s="1" t="s">
        <v>60</v>
      </c>
      <c r="R48" s="1"/>
      <c r="S48" s="1"/>
      <c r="T48" s="3"/>
      <c r="U48" s="3" t="s">
        <v>781</v>
      </c>
      <c r="V48" s="8" t="s">
        <v>782</v>
      </c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</row>
    <row r="49" spans="1:61" s="78" customFormat="1" ht="35.1" customHeight="1" outlineLevel="1" x14ac:dyDescent="0.25">
      <c r="A49" s="1"/>
      <c r="B49" s="1"/>
      <c r="C49" s="1"/>
      <c r="D49" s="3"/>
      <c r="E49" s="1"/>
      <c r="F49" s="1"/>
      <c r="G49" s="3"/>
      <c r="H49" s="3" t="s">
        <v>655</v>
      </c>
      <c r="I49" s="1"/>
      <c r="J49" s="1"/>
      <c r="K49" s="1"/>
      <c r="L49" s="4">
        <f>SUBTOTAL(9,L48:L48)</f>
        <v>4156197</v>
      </c>
      <c r="M49" s="4">
        <f>SUBTOTAL(9,M48:M48)</f>
        <v>83124</v>
      </c>
      <c r="N49" s="4">
        <f>SUBTOTAL(9,N48:N48)</f>
        <v>388800</v>
      </c>
      <c r="O49" s="4">
        <f>SUBTOTAL(9,O48:O48)</f>
        <v>4628121</v>
      </c>
      <c r="P49" s="4"/>
      <c r="Q49" s="1"/>
      <c r="R49" s="1"/>
      <c r="S49" s="1"/>
      <c r="T49" s="3"/>
      <c r="U49" s="3"/>
      <c r="V49" s="8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</row>
    <row r="50" spans="1:61" s="78" customFormat="1" ht="35.1" customHeight="1" outlineLevel="2" x14ac:dyDescent="0.25">
      <c r="A50" s="1">
        <v>32</v>
      </c>
      <c r="B50" s="5" t="s">
        <v>422</v>
      </c>
      <c r="C50" s="5" t="s">
        <v>279</v>
      </c>
      <c r="D50" s="8">
        <v>230</v>
      </c>
      <c r="E50" s="5" t="s">
        <v>415</v>
      </c>
      <c r="F50" s="5" t="s">
        <v>423</v>
      </c>
      <c r="G50" s="8" t="s">
        <v>37</v>
      </c>
      <c r="H50" s="5" t="s">
        <v>423</v>
      </c>
      <c r="I50" s="5" t="s">
        <v>39</v>
      </c>
      <c r="J50" s="5">
        <v>8</v>
      </c>
      <c r="K50" s="5" t="s">
        <v>40</v>
      </c>
      <c r="L50" s="9">
        <v>152900</v>
      </c>
      <c r="M50" s="9">
        <v>3058</v>
      </c>
      <c r="N50" s="9"/>
      <c r="O50" s="9">
        <f>+L50+M50+N50</f>
        <v>155958</v>
      </c>
      <c r="P50" s="9" t="s">
        <v>424</v>
      </c>
      <c r="Q50" s="5" t="s">
        <v>425</v>
      </c>
      <c r="R50" s="5">
        <v>19802082267</v>
      </c>
      <c r="S50" s="5">
        <v>19802082073</v>
      </c>
      <c r="T50" s="8"/>
      <c r="U50" s="5" t="s">
        <v>758</v>
      </c>
      <c r="V50" s="8" t="s">
        <v>733</v>
      </c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</row>
    <row r="51" spans="1:61" s="78" customFormat="1" ht="35.1" customHeight="1" outlineLevel="1" x14ac:dyDescent="0.25">
      <c r="A51" s="1"/>
      <c r="B51" s="5"/>
      <c r="C51" s="5"/>
      <c r="D51" s="8"/>
      <c r="E51" s="5"/>
      <c r="F51" s="5"/>
      <c r="G51" s="8"/>
      <c r="H51" s="8" t="s">
        <v>656</v>
      </c>
      <c r="I51" s="5"/>
      <c r="J51" s="5"/>
      <c r="K51" s="5"/>
      <c r="L51" s="9">
        <f>SUBTOTAL(9,L50:L50)</f>
        <v>152900</v>
      </c>
      <c r="M51" s="9">
        <f>SUBTOTAL(9,M50:M50)</f>
        <v>3058</v>
      </c>
      <c r="N51" s="9">
        <f>SUBTOTAL(9,N50:N50)</f>
        <v>0</v>
      </c>
      <c r="O51" s="9">
        <f>SUBTOTAL(9,O50:O50)</f>
        <v>155958</v>
      </c>
      <c r="P51" s="9"/>
      <c r="Q51" s="5"/>
      <c r="R51" s="5"/>
      <c r="S51" s="5"/>
      <c r="T51" s="8"/>
      <c r="U51" s="5"/>
      <c r="V51" s="8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</row>
    <row r="52" spans="1:61" s="78" customFormat="1" ht="35.1" customHeight="1" outlineLevel="2" x14ac:dyDescent="0.25">
      <c r="A52" s="1">
        <v>33</v>
      </c>
      <c r="B52" s="1">
        <v>4500129129</v>
      </c>
      <c r="C52" s="1" t="s">
        <v>97</v>
      </c>
      <c r="D52" s="3">
        <v>33</v>
      </c>
      <c r="E52" s="1" t="s">
        <v>98</v>
      </c>
      <c r="F52" s="1" t="s">
        <v>99</v>
      </c>
      <c r="G52" s="3" t="s">
        <v>37</v>
      </c>
      <c r="H52" s="1" t="s">
        <v>100</v>
      </c>
      <c r="I52" s="1" t="s">
        <v>39</v>
      </c>
      <c r="J52" s="1">
        <v>2</v>
      </c>
      <c r="K52" s="1" t="s">
        <v>66</v>
      </c>
      <c r="L52" s="4">
        <v>43828</v>
      </c>
      <c r="M52" s="4">
        <v>877</v>
      </c>
      <c r="N52" s="4"/>
      <c r="O52" s="4">
        <f>+L52+M52+N52</f>
        <v>44705</v>
      </c>
      <c r="P52" s="4" t="s">
        <v>101</v>
      </c>
      <c r="Q52" s="1" t="s">
        <v>102</v>
      </c>
      <c r="R52" s="1" t="s">
        <v>103</v>
      </c>
      <c r="S52" s="1" t="s">
        <v>104</v>
      </c>
      <c r="T52" s="3"/>
      <c r="U52" s="3" t="s">
        <v>719</v>
      </c>
      <c r="V52" s="8" t="s">
        <v>720</v>
      </c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</row>
    <row r="53" spans="1:61" s="78" customFormat="1" ht="35.1" customHeight="1" outlineLevel="2" x14ac:dyDescent="0.25">
      <c r="A53" s="1">
        <v>34</v>
      </c>
      <c r="B53" s="5">
        <v>4500132578</v>
      </c>
      <c r="C53" s="5" t="s">
        <v>284</v>
      </c>
      <c r="D53" s="8">
        <v>140</v>
      </c>
      <c r="E53" s="5" t="s">
        <v>285</v>
      </c>
      <c r="F53" s="5" t="s">
        <v>286</v>
      </c>
      <c r="G53" s="8" t="s">
        <v>37</v>
      </c>
      <c r="H53" s="1" t="s">
        <v>100</v>
      </c>
      <c r="I53" s="5" t="s">
        <v>39</v>
      </c>
      <c r="J53" s="5">
        <v>2</v>
      </c>
      <c r="K53" s="5" t="s">
        <v>66</v>
      </c>
      <c r="L53" s="9">
        <v>43828</v>
      </c>
      <c r="M53" s="9">
        <v>877</v>
      </c>
      <c r="N53" s="9"/>
      <c r="O53" s="9">
        <f>+L53+M53+N53</f>
        <v>44705</v>
      </c>
      <c r="P53" s="9" t="s">
        <v>287</v>
      </c>
      <c r="Q53" s="5" t="s">
        <v>288</v>
      </c>
      <c r="R53" s="5" t="s">
        <v>289</v>
      </c>
      <c r="S53" s="5" t="s">
        <v>290</v>
      </c>
      <c r="T53" s="8"/>
      <c r="U53" s="8" t="s">
        <v>731</v>
      </c>
      <c r="V53" s="8" t="s">
        <v>720</v>
      </c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</row>
    <row r="54" spans="1:61" s="78" customFormat="1" ht="35.1" customHeight="1" outlineLevel="1" x14ac:dyDescent="0.25">
      <c r="A54" s="1"/>
      <c r="B54" s="5"/>
      <c r="C54" s="5"/>
      <c r="D54" s="8"/>
      <c r="E54" s="5"/>
      <c r="F54" s="5"/>
      <c r="G54" s="8"/>
      <c r="H54" s="3" t="s">
        <v>657</v>
      </c>
      <c r="I54" s="5"/>
      <c r="J54" s="5"/>
      <c r="K54" s="5"/>
      <c r="L54" s="9">
        <f>SUBTOTAL(9,L52:L53)</f>
        <v>87656</v>
      </c>
      <c r="M54" s="9">
        <f>SUBTOTAL(9,M52:M53)</f>
        <v>1754</v>
      </c>
      <c r="N54" s="9">
        <f>SUBTOTAL(9,N52:N53)</f>
        <v>0</v>
      </c>
      <c r="O54" s="9">
        <f>SUBTOTAL(9,O52:O53)</f>
        <v>89410</v>
      </c>
      <c r="P54" s="9"/>
      <c r="Q54" s="5"/>
      <c r="R54" s="5"/>
      <c r="S54" s="5"/>
      <c r="T54" s="8"/>
      <c r="U54" s="8"/>
      <c r="V54" s="8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</row>
    <row r="55" spans="1:61" s="78" customFormat="1" ht="35.1" customHeight="1" outlineLevel="2" x14ac:dyDescent="0.25">
      <c r="A55" s="1">
        <v>35</v>
      </c>
      <c r="B55" s="5" t="s">
        <v>207</v>
      </c>
      <c r="C55" s="5" t="s">
        <v>208</v>
      </c>
      <c r="D55" s="8">
        <v>79</v>
      </c>
      <c r="E55" s="5" t="s">
        <v>209</v>
      </c>
      <c r="F55" s="5" t="s">
        <v>210</v>
      </c>
      <c r="G55" s="8" t="s">
        <v>37</v>
      </c>
      <c r="H55" s="5" t="s">
        <v>211</v>
      </c>
      <c r="I55" s="5" t="s">
        <v>39</v>
      </c>
      <c r="J55" s="5">
        <v>5</v>
      </c>
      <c r="K55" s="5" t="s">
        <v>40</v>
      </c>
      <c r="L55" s="9">
        <v>103525</v>
      </c>
      <c r="M55" s="9">
        <v>2071</v>
      </c>
      <c r="N55" s="9"/>
      <c r="O55" s="9">
        <f>+L55+M55+N55</f>
        <v>105596</v>
      </c>
      <c r="P55" s="5"/>
      <c r="Q55" s="5" t="s">
        <v>212</v>
      </c>
      <c r="R55" s="5" t="s">
        <v>213</v>
      </c>
      <c r="S55" s="5">
        <v>8063901768</v>
      </c>
      <c r="T55" s="8"/>
      <c r="U55" s="5" t="s">
        <v>795</v>
      </c>
      <c r="V55" s="8" t="s">
        <v>796</v>
      </c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</row>
    <row r="56" spans="1:61" s="78" customFormat="1" ht="35.1" customHeight="1" outlineLevel="1" x14ac:dyDescent="0.25">
      <c r="A56" s="1"/>
      <c r="B56" s="5"/>
      <c r="C56" s="5"/>
      <c r="D56" s="8"/>
      <c r="E56" s="5"/>
      <c r="F56" s="5"/>
      <c r="G56" s="8"/>
      <c r="H56" s="8" t="s">
        <v>658</v>
      </c>
      <c r="I56" s="5"/>
      <c r="J56" s="5"/>
      <c r="K56" s="5"/>
      <c r="L56" s="9">
        <f>SUBTOTAL(9,L55:L55)</f>
        <v>103525</v>
      </c>
      <c r="M56" s="9">
        <f>SUBTOTAL(9,M55:M55)</f>
        <v>2071</v>
      </c>
      <c r="N56" s="9">
        <f>SUBTOTAL(9,N55:N55)</f>
        <v>0</v>
      </c>
      <c r="O56" s="9">
        <f>SUBTOTAL(9,O55:O55)</f>
        <v>105596</v>
      </c>
      <c r="P56" s="5"/>
      <c r="Q56" s="5"/>
      <c r="R56" s="5"/>
      <c r="S56" s="5"/>
      <c r="T56" s="8"/>
      <c r="U56" s="5"/>
      <c r="V56" s="8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1" s="78" customFormat="1" ht="35.1" customHeight="1" outlineLevel="2" x14ac:dyDescent="0.25">
      <c r="A57" s="1">
        <v>36</v>
      </c>
      <c r="B57" s="1">
        <v>9540000356</v>
      </c>
      <c r="C57" s="1" t="s">
        <v>139</v>
      </c>
      <c r="D57" s="3">
        <v>49</v>
      </c>
      <c r="E57" s="1" t="s">
        <v>135</v>
      </c>
      <c r="F57" s="1" t="s">
        <v>140</v>
      </c>
      <c r="G57" s="3" t="s">
        <v>37</v>
      </c>
      <c r="H57" s="5" t="s">
        <v>141</v>
      </c>
      <c r="I57" s="1" t="s">
        <v>39</v>
      </c>
      <c r="J57" s="1">
        <v>32</v>
      </c>
      <c r="K57" s="1" t="s">
        <v>142</v>
      </c>
      <c r="L57" s="4">
        <v>1856091</v>
      </c>
      <c r="M57" s="4">
        <v>37122</v>
      </c>
      <c r="N57" s="4"/>
      <c r="O57" s="4">
        <f>+L57+M57+N57</f>
        <v>1893213</v>
      </c>
      <c r="P57" s="1" t="s">
        <v>143</v>
      </c>
      <c r="Q57" s="1" t="s">
        <v>144</v>
      </c>
      <c r="R57" s="1">
        <v>3581144819</v>
      </c>
      <c r="S57" s="1"/>
      <c r="T57" s="3"/>
      <c r="U57" s="3" t="s">
        <v>807</v>
      </c>
      <c r="V57" s="80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1" s="78" customFormat="1" ht="35.1" customHeight="1" outlineLevel="2" x14ac:dyDescent="0.25">
      <c r="A58" s="1">
        <v>37</v>
      </c>
      <c r="B58" s="5" t="s">
        <v>249</v>
      </c>
      <c r="C58" s="5" t="s">
        <v>177</v>
      </c>
      <c r="D58" s="8">
        <v>102</v>
      </c>
      <c r="E58" s="5" t="s">
        <v>250</v>
      </c>
      <c r="F58" s="5" t="s">
        <v>140</v>
      </c>
      <c r="G58" s="8" t="s">
        <v>37</v>
      </c>
      <c r="H58" s="5" t="s">
        <v>141</v>
      </c>
      <c r="I58" s="5" t="s">
        <v>39</v>
      </c>
      <c r="J58" s="5">
        <v>5</v>
      </c>
      <c r="K58" s="5" t="s">
        <v>40</v>
      </c>
      <c r="L58" s="9">
        <v>252810</v>
      </c>
      <c r="M58" s="9">
        <v>5056</v>
      </c>
      <c r="N58" s="9"/>
      <c r="O58" s="9">
        <f>+L58+M58+N58</f>
        <v>257866</v>
      </c>
      <c r="P58" s="5">
        <v>18084975</v>
      </c>
      <c r="Q58" s="5" t="s">
        <v>251</v>
      </c>
      <c r="R58" s="5">
        <v>3581144819</v>
      </c>
      <c r="S58" s="5"/>
      <c r="T58" s="8"/>
      <c r="U58" s="8" t="s">
        <v>808</v>
      </c>
      <c r="V58" s="8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</row>
    <row r="59" spans="1:61" s="78" customFormat="1" ht="35.1" customHeight="1" outlineLevel="2" x14ac:dyDescent="0.25">
      <c r="A59" s="1">
        <v>38</v>
      </c>
      <c r="B59" s="5">
        <v>9540000336</v>
      </c>
      <c r="C59" s="5" t="s">
        <v>273</v>
      </c>
      <c r="D59" s="8">
        <v>124</v>
      </c>
      <c r="E59" s="5" t="s">
        <v>274</v>
      </c>
      <c r="F59" s="5" t="s">
        <v>140</v>
      </c>
      <c r="G59" s="8" t="s">
        <v>37</v>
      </c>
      <c r="H59" s="5" t="s">
        <v>141</v>
      </c>
      <c r="I59" s="5" t="s">
        <v>39</v>
      </c>
      <c r="J59" s="5">
        <v>364</v>
      </c>
      <c r="K59" s="5" t="s">
        <v>142</v>
      </c>
      <c r="L59" s="9">
        <v>3321742</v>
      </c>
      <c r="M59" s="9">
        <v>66435</v>
      </c>
      <c r="N59" s="9"/>
      <c r="O59" s="9">
        <f>+L59+M59+N59</f>
        <v>3388177</v>
      </c>
      <c r="P59" s="5"/>
      <c r="Q59" s="5" t="s">
        <v>275</v>
      </c>
      <c r="R59" s="5">
        <v>3581144819</v>
      </c>
      <c r="S59" s="5"/>
      <c r="T59" s="8"/>
      <c r="U59" s="8" t="s">
        <v>808</v>
      </c>
      <c r="V59" s="80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</row>
    <row r="60" spans="1:61" s="78" customFormat="1" ht="35.1" customHeight="1" outlineLevel="2" x14ac:dyDescent="0.25">
      <c r="A60" s="1">
        <v>39</v>
      </c>
      <c r="B60" s="5">
        <v>9540000654</v>
      </c>
      <c r="C60" s="5" t="s">
        <v>276</v>
      </c>
      <c r="D60" s="8">
        <v>125</v>
      </c>
      <c r="E60" s="5" t="s">
        <v>274</v>
      </c>
      <c r="F60" s="5" t="s">
        <v>140</v>
      </c>
      <c r="G60" s="8" t="s">
        <v>37</v>
      </c>
      <c r="H60" s="5" t="s">
        <v>141</v>
      </c>
      <c r="I60" s="5" t="s">
        <v>39</v>
      </c>
      <c r="J60" s="5">
        <v>8</v>
      </c>
      <c r="K60" s="5" t="s">
        <v>142</v>
      </c>
      <c r="L60" s="9">
        <v>80899</v>
      </c>
      <c r="M60" s="9">
        <v>1618</v>
      </c>
      <c r="N60" s="9"/>
      <c r="O60" s="9">
        <f>+L60+M60+N60</f>
        <v>82517</v>
      </c>
      <c r="P60" s="5"/>
      <c r="Q60" s="5" t="s">
        <v>277</v>
      </c>
      <c r="R60" s="5">
        <v>3581144819</v>
      </c>
      <c r="S60" s="5"/>
      <c r="T60" s="8"/>
      <c r="U60" s="8" t="s">
        <v>808</v>
      </c>
      <c r="V60" s="8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</row>
    <row r="61" spans="1:61" s="78" customFormat="1" ht="35.1" customHeight="1" outlineLevel="2" x14ac:dyDescent="0.25">
      <c r="A61" s="1">
        <v>40</v>
      </c>
      <c r="B61" s="5">
        <v>9540000336</v>
      </c>
      <c r="C61" s="5" t="s">
        <v>561</v>
      </c>
      <c r="D61" s="8">
        <v>308</v>
      </c>
      <c r="E61" s="5" t="s">
        <v>562</v>
      </c>
      <c r="F61" s="5" t="s">
        <v>141</v>
      </c>
      <c r="G61" s="8" t="s">
        <v>432</v>
      </c>
      <c r="H61" s="5" t="s">
        <v>141</v>
      </c>
      <c r="I61" s="5" t="s">
        <v>49</v>
      </c>
      <c r="J61" s="5">
        <v>32</v>
      </c>
      <c r="K61" s="5" t="s">
        <v>142</v>
      </c>
      <c r="L61" s="9">
        <v>361296</v>
      </c>
      <c r="M61" s="9">
        <v>7226</v>
      </c>
      <c r="N61" s="9"/>
      <c r="O61" s="9">
        <f>+L61+M61+N61</f>
        <v>368522</v>
      </c>
      <c r="P61" s="9" t="s">
        <v>563</v>
      </c>
      <c r="Q61" s="5" t="s">
        <v>275</v>
      </c>
      <c r="R61" s="1">
        <v>3581144819</v>
      </c>
      <c r="S61" s="5"/>
      <c r="T61" s="8"/>
      <c r="U61" s="8" t="s">
        <v>809</v>
      </c>
      <c r="V61" s="8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</row>
    <row r="62" spans="1:61" s="78" customFormat="1" ht="35.1" customHeight="1" outlineLevel="1" x14ac:dyDescent="0.25">
      <c r="A62" s="1"/>
      <c r="B62" s="5"/>
      <c r="C62" s="5"/>
      <c r="D62" s="8"/>
      <c r="E62" s="5"/>
      <c r="F62" s="5"/>
      <c r="G62" s="8"/>
      <c r="H62" s="8" t="s">
        <v>659</v>
      </c>
      <c r="I62" s="5"/>
      <c r="J62" s="5"/>
      <c r="K62" s="5"/>
      <c r="L62" s="9">
        <f>SUBTOTAL(9,L57:L61)</f>
        <v>5872838</v>
      </c>
      <c r="M62" s="9">
        <f>SUBTOTAL(9,M57:M61)</f>
        <v>117457</v>
      </c>
      <c r="N62" s="9">
        <f>SUBTOTAL(9,N57:N61)</f>
        <v>0</v>
      </c>
      <c r="O62" s="9">
        <f>SUBTOTAL(9,O57:O61)</f>
        <v>5990295</v>
      </c>
      <c r="P62" s="9"/>
      <c r="Q62" s="5"/>
      <c r="R62" s="1"/>
      <c r="S62" s="5"/>
      <c r="T62" s="8"/>
      <c r="U62" s="5"/>
      <c r="V62" s="8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</row>
    <row r="63" spans="1:61" s="78" customFormat="1" ht="35.1" customHeight="1" outlineLevel="2" x14ac:dyDescent="0.25">
      <c r="A63" s="1">
        <v>41</v>
      </c>
      <c r="B63" s="5" t="s">
        <v>487</v>
      </c>
      <c r="C63" s="5" t="s">
        <v>488</v>
      </c>
      <c r="D63" s="8">
        <v>267</v>
      </c>
      <c r="E63" s="5" t="s">
        <v>489</v>
      </c>
      <c r="F63" s="5" t="s">
        <v>490</v>
      </c>
      <c r="G63" s="8" t="s">
        <v>432</v>
      </c>
      <c r="H63" s="5" t="s">
        <v>491</v>
      </c>
      <c r="I63" s="5" t="s">
        <v>39</v>
      </c>
      <c r="J63" s="5">
        <v>36</v>
      </c>
      <c r="K63" s="5" t="s">
        <v>40</v>
      </c>
      <c r="L63" s="9">
        <v>812430</v>
      </c>
      <c r="M63" s="9">
        <v>16249</v>
      </c>
      <c r="N63" s="9">
        <v>43384</v>
      </c>
      <c r="O63" s="9">
        <f>+L63+M63+N63</f>
        <v>872063</v>
      </c>
      <c r="P63" s="9" t="s">
        <v>492</v>
      </c>
      <c r="Q63" s="5" t="s">
        <v>493</v>
      </c>
      <c r="R63" s="5">
        <v>24573200438</v>
      </c>
      <c r="S63" s="5">
        <v>24573200438</v>
      </c>
      <c r="T63" s="8"/>
      <c r="U63" s="5" t="s">
        <v>862</v>
      </c>
      <c r="V63" s="8" t="s">
        <v>735</v>
      </c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</row>
    <row r="64" spans="1:61" s="78" customFormat="1" ht="35.1" customHeight="1" outlineLevel="1" x14ac:dyDescent="0.25">
      <c r="A64" s="1"/>
      <c r="B64" s="5"/>
      <c r="C64" s="5"/>
      <c r="D64" s="8"/>
      <c r="E64" s="5"/>
      <c r="F64" s="5"/>
      <c r="G64" s="8"/>
      <c r="H64" s="8" t="s">
        <v>660</v>
      </c>
      <c r="I64" s="5"/>
      <c r="J64" s="5"/>
      <c r="K64" s="5"/>
      <c r="L64" s="9">
        <f>SUBTOTAL(9,L63:L63)</f>
        <v>812430</v>
      </c>
      <c r="M64" s="9">
        <f>SUBTOTAL(9,M63:M63)</f>
        <v>16249</v>
      </c>
      <c r="N64" s="9">
        <f>SUBTOTAL(9,N63:N63)</f>
        <v>43384</v>
      </c>
      <c r="O64" s="9">
        <f>SUBTOTAL(9,O63:O63)</f>
        <v>872063</v>
      </c>
      <c r="P64" s="9"/>
      <c r="Q64" s="5"/>
      <c r="R64" s="5"/>
      <c r="S64" s="5"/>
      <c r="T64" s="8"/>
      <c r="U64" s="5"/>
      <c r="V64" s="8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</row>
    <row r="65" spans="1:61" s="78" customFormat="1" ht="35.1" customHeight="1" outlineLevel="2" x14ac:dyDescent="0.25">
      <c r="A65" s="1">
        <v>42</v>
      </c>
      <c r="B65" s="5" t="s">
        <v>176</v>
      </c>
      <c r="C65" s="5" t="s">
        <v>177</v>
      </c>
      <c r="D65" s="8">
        <v>69</v>
      </c>
      <c r="E65" s="5" t="s">
        <v>178</v>
      </c>
      <c r="F65" s="5" t="s">
        <v>179</v>
      </c>
      <c r="G65" s="8" t="s">
        <v>37</v>
      </c>
      <c r="H65" s="5" t="s">
        <v>180</v>
      </c>
      <c r="I65" s="5" t="s">
        <v>39</v>
      </c>
      <c r="J65" s="5">
        <v>10</v>
      </c>
      <c r="K65" s="5" t="s">
        <v>40</v>
      </c>
      <c r="L65" s="9">
        <v>200712</v>
      </c>
      <c r="M65" s="9">
        <v>4014</v>
      </c>
      <c r="N65" s="9"/>
      <c r="O65" s="9">
        <f>+L65+M65+N65</f>
        <v>204726</v>
      </c>
      <c r="P65" s="9"/>
      <c r="Q65" s="5" t="s">
        <v>181</v>
      </c>
      <c r="R65" s="5">
        <v>19200001230</v>
      </c>
      <c r="S65" s="5">
        <v>19200001230</v>
      </c>
      <c r="T65" s="8"/>
      <c r="U65" s="8" t="s">
        <v>732</v>
      </c>
      <c r="V65" s="8" t="s">
        <v>733</v>
      </c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</row>
    <row r="66" spans="1:61" s="78" customFormat="1" ht="35.1" customHeight="1" outlineLevel="1" x14ac:dyDescent="0.25">
      <c r="A66" s="1"/>
      <c r="B66" s="5"/>
      <c r="C66" s="5"/>
      <c r="D66" s="8"/>
      <c r="E66" s="5"/>
      <c r="F66" s="5"/>
      <c r="G66" s="8"/>
      <c r="H66" s="8" t="s">
        <v>661</v>
      </c>
      <c r="I66" s="5"/>
      <c r="J66" s="5"/>
      <c r="K66" s="5"/>
      <c r="L66" s="9">
        <f>SUBTOTAL(9,L65:L65)</f>
        <v>200712</v>
      </c>
      <c r="M66" s="9">
        <f>SUBTOTAL(9,M65:M65)</f>
        <v>4014</v>
      </c>
      <c r="N66" s="9">
        <f>SUBTOTAL(9,N65:N65)</f>
        <v>0</v>
      </c>
      <c r="O66" s="9">
        <f>SUBTOTAL(9,O65:O65)</f>
        <v>204726</v>
      </c>
      <c r="P66" s="9"/>
      <c r="Q66" s="5"/>
      <c r="R66" s="5"/>
      <c r="S66" s="5"/>
      <c r="T66" s="8"/>
      <c r="U66" s="8"/>
      <c r="V66" s="8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</row>
    <row r="67" spans="1:61" s="78" customFormat="1" ht="35.1" customHeight="1" outlineLevel="2" x14ac:dyDescent="0.25">
      <c r="A67" s="1">
        <v>43</v>
      </c>
      <c r="B67" s="5">
        <v>4502033733</v>
      </c>
      <c r="C67" s="5" t="s">
        <v>167</v>
      </c>
      <c r="D67" s="8">
        <v>65</v>
      </c>
      <c r="E67" s="5" t="s">
        <v>107</v>
      </c>
      <c r="F67" s="5" t="s">
        <v>168</v>
      </c>
      <c r="G67" s="8" t="s">
        <v>37</v>
      </c>
      <c r="H67" s="5" t="s">
        <v>169</v>
      </c>
      <c r="I67" s="5" t="s">
        <v>39</v>
      </c>
      <c r="J67" s="5">
        <v>2</v>
      </c>
      <c r="K67" s="5" t="s">
        <v>40</v>
      </c>
      <c r="L67" s="9">
        <v>43605</v>
      </c>
      <c r="M67" s="9">
        <v>872</v>
      </c>
      <c r="N67" s="9"/>
      <c r="O67" s="9">
        <f>+L67+M67+N67</f>
        <v>44477</v>
      </c>
      <c r="P67" s="9"/>
      <c r="Q67" s="5" t="s">
        <v>170</v>
      </c>
      <c r="R67" s="5" t="s">
        <v>171</v>
      </c>
      <c r="S67" s="5">
        <v>28410177044</v>
      </c>
      <c r="T67" s="8"/>
      <c r="U67" s="8" t="s">
        <v>721</v>
      </c>
      <c r="V67" s="8" t="s">
        <v>718</v>
      </c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</row>
    <row r="68" spans="1:61" s="78" customFormat="1" ht="35.1" customHeight="1" outlineLevel="2" x14ac:dyDescent="0.25">
      <c r="A68" s="1">
        <v>44</v>
      </c>
      <c r="B68" s="5">
        <v>4502037262</v>
      </c>
      <c r="C68" s="5" t="s">
        <v>252</v>
      </c>
      <c r="D68" s="8">
        <v>103</v>
      </c>
      <c r="E68" s="5" t="s">
        <v>250</v>
      </c>
      <c r="F68" s="5" t="s">
        <v>168</v>
      </c>
      <c r="G68" s="8" t="s">
        <v>37</v>
      </c>
      <c r="H68" s="5" t="s">
        <v>169</v>
      </c>
      <c r="I68" s="5" t="s">
        <v>39</v>
      </c>
      <c r="J68" s="5">
        <v>1</v>
      </c>
      <c r="K68" s="5" t="s">
        <v>31</v>
      </c>
      <c r="L68" s="9">
        <v>36667</v>
      </c>
      <c r="M68" s="9">
        <v>733</v>
      </c>
      <c r="N68" s="9"/>
      <c r="O68" s="9">
        <f>+L68+M68+N68</f>
        <v>37400</v>
      </c>
      <c r="P68" s="5">
        <v>18084964</v>
      </c>
      <c r="Q68" s="5" t="s">
        <v>253</v>
      </c>
      <c r="R68" s="5" t="s">
        <v>171</v>
      </c>
      <c r="S68" s="5">
        <v>28410177044</v>
      </c>
      <c r="T68" s="8"/>
      <c r="U68" s="8" t="s">
        <v>721</v>
      </c>
      <c r="V68" s="8" t="s">
        <v>718</v>
      </c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</row>
    <row r="69" spans="1:61" s="78" customFormat="1" ht="35.1" customHeight="1" outlineLevel="2" x14ac:dyDescent="0.25">
      <c r="A69" s="1">
        <v>45</v>
      </c>
      <c r="B69" s="5">
        <v>4602042267</v>
      </c>
      <c r="C69" s="5" t="s">
        <v>472</v>
      </c>
      <c r="D69" s="8">
        <v>262</v>
      </c>
      <c r="E69" s="5" t="s">
        <v>473</v>
      </c>
      <c r="F69" s="5" t="s">
        <v>474</v>
      </c>
      <c r="G69" s="8" t="s">
        <v>432</v>
      </c>
      <c r="H69" s="5" t="s">
        <v>169</v>
      </c>
      <c r="I69" s="5" t="s">
        <v>39</v>
      </c>
      <c r="J69" s="5">
        <v>2</v>
      </c>
      <c r="K69" s="5" t="s">
        <v>40</v>
      </c>
      <c r="L69" s="9">
        <v>43605</v>
      </c>
      <c r="M69" s="9">
        <v>872</v>
      </c>
      <c r="N69" s="9"/>
      <c r="O69" s="9">
        <f>+L69+M69+N69</f>
        <v>44477</v>
      </c>
      <c r="P69" s="9" t="s">
        <v>475</v>
      </c>
      <c r="Q69" s="5" t="s">
        <v>476</v>
      </c>
      <c r="R69" s="5" t="s">
        <v>477</v>
      </c>
      <c r="S69" s="5">
        <v>28410177044</v>
      </c>
      <c r="T69" s="8"/>
      <c r="U69" s="8" t="s">
        <v>772</v>
      </c>
      <c r="V69" s="8" t="s">
        <v>718</v>
      </c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</row>
    <row r="70" spans="1:61" s="78" customFormat="1" ht="35.1" customHeight="1" outlineLevel="1" x14ac:dyDescent="0.25">
      <c r="A70" s="1"/>
      <c r="B70" s="5"/>
      <c r="C70" s="5"/>
      <c r="D70" s="8"/>
      <c r="E70" s="5"/>
      <c r="F70" s="5"/>
      <c r="G70" s="8"/>
      <c r="H70" s="8" t="s">
        <v>662</v>
      </c>
      <c r="I70" s="5"/>
      <c r="J70" s="5"/>
      <c r="K70" s="5"/>
      <c r="L70" s="9">
        <f>SUBTOTAL(9,L67:L69)</f>
        <v>123877</v>
      </c>
      <c r="M70" s="9">
        <f>SUBTOTAL(9,M67:M69)</f>
        <v>2477</v>
      </c>
      <c r="N70" s="9">
        <f>SUBTOTAL(9,N67:N69)</f>
        <v>0</v>
      </c>
      <c r="O70" s="9">
        <f>SUBTOTAL(9,O67:O69)</f>
        <v>126354</v>
      </c>
      <c r="P70" s="9"/>
      <c r="Q70" s="5"/>
      <c r="R70" s="5"/>
      <c r="S70" s="5"/>
      <c r="T70" s="8"/>
      <c r="U70" s="5"/>
      <c r="V70" s="8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</row>
    <row r="71" spans="1:61" s="78" customFormat="1" ht="35.1" customHeight="1" outlineLevel="2" x14ac:dyDescent="0.25">
      <c r="A71" s="1">
        <v>46</v>
      </c>
      <c r="B71" s="1" t="s">
        <v>613</v>
      </c>
      <c r="C71" s="1" t="s">
        <v>614</v>
      </c>
      <c r="D71" s="3">
        <v>75</v>
      </c>
      <c r="E71" s="1" t="s">
        <v>615</v>
      </c>
      <c r="F71" s="1" t="s">
        <v>616</v>
      </c>
      <c r="G71" s="3" t="s">
        <v>29</v>
      </c>
      <c r="H71" s="1" t="s">
        <v>617</v>
      </c>
      <c r="I71" s="1" t="s">
        <v>618</v>
      </c>
      <c r="J71" s="1">
        <v>1</v>
      </c>
      <c r="K71" s="1" t="s">
        <v>31</v>
      </c>
      <c r="L71" s="4">
        <v>3235968</v>
      </c>
      <c r="M71" s="4">
        <v>64719</v>
      </c>
      <c r="N71" s="3"/>
      <c r="O71" s="4">
        <f>L71+M71+N71</f>
        <v>3300687</v>
      </c>
      <c r="P71" s="1" t="s">
        <v>619</v>
      </c>
      <c r="Q71" s="1">
        <v>10141</v>
      </c>
      <c r="R71" s="1" t="s">
        <v>620</v>
      </c>
      <c r="S71" s="1" t="s">
        <v>621</v>
      </c>
      <c r="T71" s="3" t="s">
        <v>849</v>
      </c>
      <c r="U71" s="3" t="s">
        <v>850</v>
      </c>
      <c r="V71" s="8" t="s">
        <v>841</v>
      </c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</row>
    <row r="72" spans="1:61" s="78" customFormat="1" ht="35.1" customHeight="1" outlineLevel="2" x14ac:dyDescent="0.25">
      <c r="A72" s="1">
        <v>47</v>
      </c>
      <c r="B72" s="1" t="s">
        <v>705</v>
      </c>
      <c r="C72" s="1" t="s">
        <v>709</v>
      </c>
      <c r="D72" s="3" t="s">
        <v>710</v>
      </c>
      <c r="E72" s="1" t="s">
        <v>151</v>
      </c>
      <c r="F72" s="1" t="s">
        <v>706</v>
      </c>
      <c r="G72" s="3" t="s">
        <v>29</v>
      </c>
      <c r="H72" s="1" t="s">
        <v>617</v>
      </c>
      <c r="I72" s="1" t="s">
        <v>30</v>
      </c>
      <c r="J72" s="1">
        <v>2</v>
      </c>
      <c r="K72" s="1" t="s">
        <v>495</v>
      </c>
      <c r="L72" s="4">
        <v>2691000</v>
      </c>
      <c r="M72" s="4">
        <v>53820</v>
      </c>
      <c r="N72" s="4"/>
      <c r="O72" s="4">
        <f>+L72+M72+N72</f>
        <v>2744820</v>
      </c>
      <c r="P72" s="4" t="s">
        <v>711</v>
      </c>
      <c r="Q72" s="1">
        <v>11016</v>
      </c>
      <c r="R72" s="1" t="s">
        <v>620</v>
      </c>
      <c r="S72" s="1" t="s">
        <v>621</v>
      </c>
      <c r="T72" s="3"/>
      <c r="U72" s="3" t="s">
        <v>850</v>
      </c>
      <c r="V72" s="8" t="s">
        <v>841</v>
      </c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</row>
    <row r="73" spans="1:61" s="78" customFormat="1" ht="35.1" customHeight="1" outlineLevel="1" x14ac:dyDescent="0.25">
      <c r="A73" s="1"/>
      <c r="B73" s="1"/>
      <c r="C73" s="1"/>
      <c r="D73" s="3"/>
      <c r="E73" s="1"/>
      <c r="F73" s="1"/>
      <c r="G73" s="3"/>
      <c r="H73" s="3" t="s">
        <v>663</v>
      </c>
      <c r="I73" s="1"/>
      <c r="J73" s="1"/>
      <c r="K73" s="1"/>
      <c r="L73" s="4">
        <f>SUBTOTAL(9,L71:L72)</f>
        <v>5926968</v>
      </c>
      <c r="M73" s="4">
        <f>SUBTOTAL(9,M71:M72)</f>
        <v>118539</v>
      </c>
      <c r="N73" s="4">
        <f>SUBTOTAL(9,N71:N72)</f>
        <v>0</v>
      </c>
      <c r="O73" s="4">
        <f>SUBTOTAL(9,O71:O72)</f>
        <v>6045507</v>
      </c>
      <c r="P73" s="4"/>
      <c r="Q73" s="1"/>
      <c r="R73" s="1"/>
      <c r="S73" s="1"/>
      <c r="T73" s="3"/>
      <c r="U73" s="3"/>
      <c r="V73" s="8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</row>
    <row r="74" spans="1:61" s="78" customFormat="1" ht="35.1" customHeight="1" outlineLevel="2" x14ac:dyDescent="0.25">
      <c r="A74" s="1">
        <v>48</v>
      </c>
      <c r="B74" s="5">
        <v>5200007158</v>
      </c>
      <c r="C74" s="5" t="s">
        <v>197</v>
      </c>
      <c r="D74" s="8">
        <v>76</v>
      </c>
      <c r="E74" s="5" t="s">
        <v>198</v>
      </c>
      <c r="F74" s="5" t="s">
        <v>199</v>
      </c>
      <c r="G74" s="8" t="s">
        <v>37</v>
      </c>
      <c r="H74" s="5" t="s">
        <v>200</v>
      </c>
      <c r="I74" s="5" t="s">
        <v>39</v>
      </c>
      <c r="J74" s="5">
        <v>1</v>
      </c>
      <c r="K74" s="5" t="s">
        <v>31</v>
      </c>
      <c r="L74" s="9">
        <v>16666</v>
      </c>
      <c r="M74" s="9">
        <v>333</v>
      </c>
      <c r="N74" s="9"/>
      <c r="O74" s="9">
        <f>+L74+M74+N74</f>
        <v>16999</v>
      </c>
      <c r="P74" s="9"/>
      <c r="Q74" s="5" t="s">
        <v>201</v>
      </c>
      <c r="R74" s="5"/>
      <c r="S74" s="5">
        <v>9866300197</v>
      </c>
      <c r="T74" s="8"/>
      <c r="U74" s="8" t="s">
        <v>817</v>
      </c>
      <c r="V74" s="8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</row>
    <row r="75" spans="1:61" s="78" customFormat="1" ht="35.1" customHeight="1" outlineLevel="1" x14ac:dyDescent="0.25">
      <c r="A75" s="1"/>
      <c r="B75" s="5"/>
      <c r="C75" s="5"/>
      <c r="D75" s="8"/>
      <c r="E75" s="5"/>
      <c r="F75" s="5"/>
      <c r="G75" s="8"/>
      <c r="H75" s="8" t="s">
        <v>664</v>
      </c>
      <c r="I75" s="5"/>
      <c r="J75" s="5"/>
      <c r="K75" s="5"/>
      <c r="L75" s="9">
        <f>SUBTOTAL(9,L74:L74)</f>
        <v>16666</v>
      </c>
      <c r="M75" s="9">
        <f>SUBTOTAL(9,M74:M74)</f>
        <v>333</v>
      </c>
      <c r="N75" s="9">
        <f>SUBTOTAL(9,N74:N74)</f>
        <v>0</v>
      </c>
      <c r="O75" s="9">
        <f>SUBTOTAL(9,O74:O74)</f>
        <v>16999</v>
      </c>
      <c r="P75" s="9"/>
      <c r="Q75" s="5"/>
      <c r="R75" s="5"/>
      <c r="S75" s="5"/>
      <c r="T75" s="8"/>
      <c r="U75" s="8"/>
      <c r="V75" s="8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</row>
    <row r="76" spans="1:61" s="78" customFormat="1" ht="35.1" customHeight="1" outlineLevel="2" x14ac:dyDescent="0.25">
      <c r="A76" s="1">
        <v>49</v>
      </c>
      <c r="B76" s="5" t="s">
        <v>291</v>
      </c>
      <c r="C76" s="5" t="s">
        <v>292</v>
      </c>
      <c r="D76" s="8">
        <v>142</v>
      </c>
      <c r="E76" s="5" t="s">
        <v>293</v>
      </c>
      <c r="F76" s="5" t="s">
        <v>294</v>
      </c>
      <c r="G76" s="8" t="s">
        <v>37</v>
      </c>
      <c r="H76" s="5" t="s">
        <v>294</v>
      </c>
      <c r="I76" s="5" t="s">
        <v>295</v>
      </c>
      <c r="J76" s="5">
        <v>1</v>
      </c>
      <c r="K76" s="5" t="s">
        <v>31</v>
      </c>
      <c r="L76" s="9">
        <v>8205813</v>
      </c>
      <c r="M76" s="9">
        <v>164116</v>
      </c>
      <c r="N76" s="9"/>
      <c r="O76" s="9">
        <f>+L76+M76+N76</f>
        <v>8369929</v>
      </c>
      <c r="P76" s="9" t="s">
        <v>296</v>
      </c>
      <c r="Q76" s="5" t="s">
        <v>297</v>
      </c>
      <c r="R76" s="5">
        <v>24722400415</v>
      </c>
      <c r="S76" s="5">
        <v>24222400415</v>
      </c>
      <c r="T76" s="8"/>
      <c r="U76" s="5"/>
      <c r="V76" s="8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</row>
    <row r="77" spans="1:61" s="78" customFormat="1" ht="35.1" customHeight="1" outlineLevel="2" x14ac:dyDescent="0.25">
      <c r="A77" s="1">
        <v>50</v>
      </c>
      <c r="B77" s="5" t="s">
        <v>291</v>
      </c>
      <c r="C77" s="5" t="s">
        <v>292</v>
      </c>
      <c r="D77" s="8">
        <v>169</v>
      </c>
      <c r="E77" s="5" t="s">
        <v>312</v>
      </c>
      <c r="F77" s="5" t="s">
        <v>294</v>
      </c>
      <c r="G77" s="8" t="s">
        <v>37</v>
      </c>
      <c r="H77" s="5" t="s">
        <v>294</v>
      </c>
      <c r="I77" s="5" t="s">
        <v>295</v>
      </c>
      <c r="J77" s="5">
        <v>2</v>
      </c>
      <c r="K77" s="5" t="s">
        <v>40</v>
      </c>
      <c r="L77" s="9">
        <v>1105281</v>
      </c>
      <c r="M77" s="9">
        <v>22106</v>
      </c>
      <c r="N77" s="9"/>
      <c r="O77" s="9">
        <f>+L77+M77+N77</f>
        <v>1127387</v>
      </c>
      <c r="P77" s="9" t="s">
        <v>315</v>
      </c>
      <c r="Q77" s="5" t="s">
        <v>297</v>
      </c>
      <c r="R77" s="5">
        <v>24722400415</v>
      </c>
      <c r="S77" s="5">
        <v>24722400415</v>
      </c>
      <c r="T77" s="8"/>
      <c r="U77" s="5"/>
      <c r="V77" s="8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</row>
    <row r="78" spans="1:61" s="78" customFormat="1" ht="35.1" customHeight="1" outlineLevel="2" x14ac:dyDescent="0.25">
      <c r="A78" s="1">
        <v>51</v>
      </c>
      <c r="B78" s="5" t="s">
        <v>382</v>
      </c>
      <c r="C78" s="5" t="s">
        <v>292</v>
      </c>
      <c r="D78" s="8">
        <v>209</v>
      </c>
      <c r="E78" s="5" t="s">
        <v>383</v>
      </c>
      <c r="F78" s="5" t="s">
        <v>294</v>
      </c>
      <c r="G78" s="8" t="s">
        <v>37</v>
      </c>
      <c r="H78" s="5" t="s">
        <v>294</v>
      </c>
      <c r="I78" s="5" t="s">
        <v>295</v>
      </c>
      <c r="J78" s="5">
        <v>1</v>
      </c>
      <c r="K78" s="5" t="s">
        <v>31</v>
      </c>
      <c r="L78" s="9">
        <v>9067872</v>
      </c>
      <c r="M78" s="9">
        <v>181357</v>
      </c>
      <c r="N78" s="9"/>
      <c r="O78" s="9">
        <f>+L78+M78+N78</f>
        <v>9249229</v>
      </c>
      <c r="P78" s="9" t="s">
        <v>384</v>
      </c>
      <c r="Q78" s="5" t="s">
        <v>385</v>
      </c>
      <c r="R78" s="5">
        <v>24722400415</v>
      </c>
      <c r="S78" s="5">
        <v>24222400415</v>
      </c>
      <c r="T78" s="8"/>
      <c r="U78" s="5"/>
      <c r="V78" s="8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</row>
    <row r="79" spans="1:61" s="78" customFormat="1" ht="35.1" customHeight="1" outlineLevel="2" x14ac:dyDescent="0.25">
      <c r="A79" s="1">
        <v>52</v>
      </c>
      <c r="B79" s="5" t="s">
        <v>382</v>
      </c>
      <c r="C79" s="5" t="s">
        <v>292</v>
      </c>
      <c r="D79" s="8">
        <v>322</v>
      </c>
      <c r="E79" s="5" t="s">
        <v>575</v>
      </c>
      <c r="F79" s="5" t="s">
        <v>576</v>
      </c>
      <c r="G79" s="8" t="s">
        <v>432</v>
      </c>
      <c r="H79" s="5" t="s">
        <v>294</v>
      </c>
      <c r="I79" s="5" t="s">
        <v>295</v>
      </c>
      <c r="J79" s="5" t="s">
        <v>577</v>
      </c>
      <c r="K79" s="5" t="s">
        <v>578</v>
      </c>
      <c r="L79" s="9">
        <v>9251662</v>
      </c>
      <c r="M79" s="9">
        <v>185033</v>
      </c>
      <c r="N79" s="9"/>
      <c r="O79" s="9">
        <f>+L79+M79+N79</f>
        <v>9436695</v>
      </c>
      <c r="P79" s="9" t="s">
        <v>579</v>
      </c>
      <c r="Q79" s="5" t="s">
        <v>580</v>
      </c>
      <c r="R79" s="5">
        <v>24722400415</v>
      </c>
      <c r="S79" s="5">
        <v>24222400415</v>
      </c>
      <c r="T79" s="8"/>
      <c r="U79" s="5" t="s">
        <v>854</v>
      </c>
      <c r="V79" s="80" t="s">
        <v>735</v>
      </c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</row>
    <row r="80" spans="1:61" s="78" customFormat="1" ht="35.1" customHeight="1" outlineLevel="1" x14ac:dyDescent="0.25">
      <c r="A80" s="1"/>
      <c r="B80" s="5"/>
      <c r="C80" s="5"/>
      <c r="D80" s="8"/>
      <c r="E80" s="5"/>
      <c r="F80" s="5"/>
      <c r="G80" s="8"/>
      <c r="H80" s="8" t="s">
        <v>665</v>
      </c>
      <c r="I80" s="5"/>
      <c r="J80" s="5"/>
      <c r="K80" s="5"/>
      <c r="L80" s="9">
        <f>SUBTOTAL(9,L76:L79)</f>
        <v>27630628</v>
      </c>
      <c r="M80" s="9">
        <f>SUBTOTAL(9,M76:M79)</f>
        <v>552612</v>
      </c>
      <c r="N80" s="9">
        <f>SUBTOTAL(9,N76:N79)</f>
        <v>0</v>
      </c>
      <c r="O80" s="9">
        <f>SUBTOTAL(9,O76:O79)</f>
        <v>28183240</v>
      </c>
      <c r="P80" s="9"/>
      <c r="Q80" s="5"/>
      <c r="R80" s="5"/>
      <c r="S80" s="5"/>
      <c r="T80" s="8"/>
      <c r="U80" s="5"/>
      <c r="V80" s="80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</row>
    <row r="81" spans="1:61" s="78" customFormat="1" ht="35.1" customHeight="1" outlineLevel="2" x14ac:dyDescent="0.25">
      <c r="A81" s="1">
        <v>53</v>
      </c>
      <c r="B81" s="1" t="s">
        <v>44</v>
      </c>
      <c r="C81" s="2" t="s">
        <v>45</v>
      </c>
      <c r="D81" s="3">
        <v>9</v>
      </c>
      <c r="E81" s="1" t="s">
        <v>46</v>
      </c>
      <c r="F81" s="1" t="s">
        <v>47</v>
      </c>
      <c r="G81" s="3" t="s">
        <v>29</v>
      </c>
      <c r="H81" s="5" t="s">
        <v>48</v>
      </c>
      <c r="I81" s="1" t="s">
        <v>49</v>
      </c>
      <c r="J81" s="1">
        <v>8</v>
      </c>
      <c r="K81" s="1" t="s">
        <v>40</v>
      </c>
      <c r="L81" s="4">
        <v>306000</v>
      </c>
      <c r="M81" s="4">
        <v>6120</v>
      </c>
      <c r="N81" s="4"/>
      <c r="O81" s="4">
        <f>+L81+M81+N81</f>
        <v>312120</v>
      </c>
      <c r="P81" s="4" t="s">
        <v>50</v>
      </c>
      <c r="Q81" s="1" t="s">
        <v>51</v>
      </c>
      <c r="R81" s="1">
        <v>750190</v>
      </c>
      <c r="S81" s="1">
        <v>29060127534</v>
      </c>
      <c r="T81" s="3" t="s">
        <v>737</v>
      </c>
      <c r="U81" s="3"/>
      <c r="V81" s="8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</row>
    <row r="82" spans="1:61" s="78" customFormat="1" ht="35.1" customHeight="1" outlineLevel="2" x14ac:dyDescent="0.25">
      <c r="A82" s="1">
        <v>54</v>
      </c>
      <c r="B82" s="5" t="s">
        <v>156</v>
      </c>
      <c r="C82" s="5" t="s">
        <v>157</v>
      </c>
      <c r="D82" s="8">
        <v>52</v>
      </c>
      <c r="E82" s="5" t="s">
        <v>738</v>
      </c>
      <c r="F82" s="5" t="s">
        <v>158</v>
      </c>
      <c r="G82" s="8" t="s">
        <v>29</v>
      </c>
      <c r="H82" s="5" t="s">
        <v>48</v>
      </c>
      <c r="I82" s="5" t="s">
        <v>39</v>
      </c>
      <c r="J82" s="5">
        <v>12</v>
      </c>
      <c r="K82" s="5" t="s">
        <v>40</v>
      </c>
      <c r="L82" s="9">
        <v>303372</v>
      </c>
      <c r="M82" s="9">
        <v>6067</v>
      </c>
      <c r="N82" s="9"/>
      <c r="O82" s="9">
        <f>+L82+M82+N82</f>
        <v>309439</v>
      </c>
      <c r="P82" s="9" t="s">
        <v>159</v>
      </c>
      <c r="Q82" s="5" t="s">
        <v>160</v>
      </c>
      <c r="R82" s="1">
        <v>750190</v>
      </c>
      <c r="S82" s="5">
        <v>29960081934</v>
      </c>
      <c r="T82" s="8" t="s">
        <v>744</v>
      </c>
      <c r="U82" s="8"/>
      <c r="V82" s="80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</row>
    <row r="83" spans="1:61" s="78" customFormat="1" ht="35.1" customHeight="1" outlineLevel="2" x14ac:dyDescent="0.25">
      <c r="A83" s="1">
        <v>55</v>
      </c>
      <c r="B83" s="5" t="s">
        <v>161</v>
      </c>
      <c r="C83" s="5" t="s">
        <v>162</v>
      </c>
      <c r="D83" s="8">
        <v>56</v>
      </c>
      <c r="E83" s="5" t="s">
        <v>163</v>
      </c>
      <c r="F83" s="5" t="s">
        <v>158</v>
      </c>
      <c r="G83" s="8" t="s">
        <v>29</v>
      </c>
      <c r="H83" s="5" t="s">
        <v>48</v>
      </c>
      <c r="I83" s="5" t="s">
        <v>39</v>
      </c>
      <c r="J83" s="5">
        <v>8</v>
      </c>
      <c r="K83" s="5" t="s">
        <v>40</v>
      </c>
      <c r="L83" s="9">
        <v>145619</v>
      </c>
      <c r="M83" s="9">
        <v>2912</v>
      </c>
      <c r="N83" s="9"/>
      <c r="O83" s="9">
        <f>+L83+M83+N83</f>
        <v>148531</v>
      </c>
      <c r="P83" s="9" t="s">
        <v>164</v>
      </c>
      <c r="Q83" s="5" t="s">
        <v>165</v>
      </c>
      <c r="R83" s="1">
        <v>750190</v>
      </c>
      <c r="S83" s="5" t="s">
        <v>166</v>
      </c>
      <c r="T83" s="8" t="s">
        <v>744</v>
      </c>
      <c r="U83" s="8"/>
      <c r="V83" s="80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</row>
    <row r="84" spans="1:61" s="78" customFormat="1" ht="35.1" customHeight="1" outlineLevel="2" x14ac:dyDescent="0.25">
      <c r="A84" s="1">
        <v>56</v>
      </c>
      <c r="B84" s="5" t="s">
        <v>278</v>
      </c>
      <c r="C84" s="5" t="s">
        <v>279</v>
      </c>
      <c r="D84" s="8">
        <v>129</v>
      </c>
      <c r="E84" s="5" t="s">
        <v>280</v>
      </c>
      <c r="F84" s="5" t="s">
        <v>281</v>
      </c>
      <c r="G84" s="8" t="s">
        <v>29</v>
      </c>
      <c r="H84" s="5" t="s">
        <v>48</v>
      </c>
      <c r="I84" s="5" t="s">
        <v>39</v>
      </c>
      <c r="J84" s="5">
        <v>2</v>
      </c>
      <c r="K84" s="5" t="s">
        <v>40</v>
      </c>
      <c r="L84" s="9">
        <v>34382</v>
      </c>
      <c r="M84" s="9">
        <v>688</v>
      </c>
      <c r="N84" s="9"/>
      <c r="O84" s="9">
        <f>+L84+M84+N84</f>
        <v>35070</v>
      </c>
      <c r="P84" s="9" t="s">
        <v>282</v>
      </c>
      <c r="Q84" s="5" t="s">
        <v>283</v>
      </c>
      <c r="R84" s="5">
        <v>750190</v>
      </c>
      <c r="S84" s="5">
        <v>29060127534</v>
      </c>
      <c r="T84" s="8" t="s">
        <v>752</v>
      </c>
      <c r="U84" s="5"/>
      <c r="V84" s="8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</row>
    <row r="85" spans="1:61" s="78" customFormat="1" ht="35.1" customHeight="1" outlineLevel="1" x14ac:dyDescent="0.25">
      <c r="A85" s="1"/>
      <c r="B85" s="5"/>
      <c r="C85" s="5"/>
      <c r="D85" s="8"/>
      <c r="E85" s="5"/>
      <c r="F85" s="5"/>
      <c r="G85" s="8"/>
      <c r="H85" s="8" t="s">
        <v>666</v>
      </c>
      <c r="I85" s="5"/>
      <c r="J85" s="5"/>
      <c r="K85" s="5"/>
      <c r="L85" s="9">
        <f>SUBTOTAL(9,L81:L84)</f>
        <v>789373</v>
      </c>
      <c r="M85" s="9">
        <f>SUBTOTAL(9,M81:M84)</f>
        <v>15787</v>
      </c>
      <c r="N85" s="9">
        <f>SUBTOTAL(9,N81:N84)</f>
        <v>0</v>
      </c>
      <c r="O85" s="9">
        <f>SUBTOTAL(9,O81:O84)</f>
        <v>805160</v>
      </c>
      <c r="P85" s="9"/>
      <c r="Q85" s="5"/>
      <c r="R85" s="5"/>
      <c r="S85" s="5"/>
      <c r="T85" s="8"/>
      <c r="U85" s="5"/>
      <c r="V85" s="8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</row>
    <row r="86" spans="1:61" s="78" customFormat="1" ht="35.1" customHeight="1" outlineLevel="2" x14ac:dyDescent="0.25">
      <c r="A86" s="1">
        <v>57</v>
      </c>
      <c r="B86" s="1" t="s">
        <v>622</v>
      </c>
      <c r="C86" s="2" t="s">
        <v>623</v>
      </c>
      <c r="D86" s="3">
        <v>77</v>
      </c>
      <c r="E86" s="2" t="s">
        <v>252</v>
      </c>
      <c r="F86" s="1" t="s">
        <v>624</v>
      </c>
      <c r="G86" s="3" t="s">
        <v>29</v>
      </c>
      <c r="H86" s="1" t="s">
        <v>714</v>
      </c>
      <c r="I86" s="1" t="s">
        <v>625</v>
      </c>
      <c r="J86" s="1">
        <v>2</v>
      </c>
      <c r="K86" s="1" t="s">
        <v>66</v>
      </c>
      <c r="L86" s="4">
        <v>3780000</v>
      </c>
      <c r="M86" s="4">
        <v>75600</v>
      </c>
      <c r="N86" s="4"/>
      <c r="O86" s="4">
        <f>L86+M86+N86</f>
        <v>3855600</v>
      </c>
      <c r="P86" s="4" t="s">
        <v>626</v>
      </c>
      <c r="Q86" s="1">
        <v>10028</v>
      </c>
      <c r="R86" s="1" t="s">
        <v>627</v>
      </c>
      <c r="S86" s="1">
        <v>28360127899</v>
      </c>
      <c r="T86" s="3" t="s">
        <v>750</v>
      </c>
      <c r="U86" s="3" t="s">
        <v>806</v>
      </c>
      <c r="V86" s="8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</row>
    <row r="87" spans="1:61" s="78" customFormat="1" ht="35.1" customHeight="1" outlineLevel="2" x14ac:dyDescent="0.25">
      <c r="A87" s="1">
        <v>58</v>
      </c>
      <c r="B87" s="1" t="s">
        <v>622</v>
      </c>
      <c r="C87" s="2" t="s">
        <v>623</v>
      </c>
      <c r="D87" s="3">
        <v>104</v>
      </c>
      <c r="E87" s="14" t="s">
        <v>628</v>
      </c>
      <c r="F87" s="1" t="s">
        <v>624</v>
      </c>
      <c r="G87" s="3" t="s">
        <v>29</v>
      </c>
      <c r="H87" s="1" t="s">
        <v>714</v>
      </c>
      <c r="I87" s="1" t="s">
        <v>625</v>
      </c>
      <c r="J87" s="1">
        <v>4</v>
      </c>
      <c r="K87" s="1" t="s">
        <v>66</v>
      </c>
      <c r="L87" s="4">
        <v>7577000</v>
      </c>
      <c r="M87" s="4">
        <v>151540</v>
      </c>
      <c r="N87" s="4"/>
      <c r="O87" s="4">
        <f>L87+M87+N87</f>
        <v>7728540</v>
      </c>
      <c r="P87" s="4" t="s">
        <v>629</v>
      </c>
      <c r="Q87" s="1">
        <v>10028</v>
      </c>
      <c r="R87" s="1" t="s">
        <v>627</v>
      </c>
      <c r="S87" s="1">
        <v>28360127899</v>
      </c>
      <c r="T87" s="3" t="s">
        <v>750</v>
      </c>
      <c r="U87" s="3" t="s">
        <v>806</v>
      </c>
      <c r="V87" s="8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</row>
    <row r="88" spans="1:61" s="78" customFormat="1" ht="35.1" customHeight="1" outlineLevel="2" x14ac:dyDescent="0.25">
      <c r="A88" s="1">
        <v>59</v>
      </c>
      <c r="B88" s="1" t="s">
        <v>622</v>
      </c>
      <c r="C88" s="2" t="s">
        <v>623</v>
      </c>
      <c r="D88" s="3">
        <v>105</v>
      </c>
      <c r="E88" s="14" t="s">
        <v>628</v>
      </c>
      <c r="F88" s="1" t="s">
        <v>624</v>
      </c>
      <c r="G88" s="3" t="s">
        <v>29</v>
      </c>
      <c r="H88" s="1" t="s">
        <v>714</v>
      </c>
      <c r="I88" s="1" t="s">
        <v>625</v>
      </c>
      <c r="J88" s="1">
        <v>2</v>
      </c>
      <c r="K88" s="1" t="s">
        <v>66</v>
      </c>
      <c r="L88" s="4">
        <v>3797000</v>
      </c>
      <c r="M88" s="4">
        <v>75940</v>
      </c>
      <c r="N88" s="4"/>
      <c r="O88" s="4">
        <f>L88+M88+N88</f>
        <v>3872940</v>
      </c>
      <c r="P88" s="4" t="s">
        <v>630</v>
      </c>
      <c r="Q88" s="1">
        <v>10028</v>
      </c>
      <c r="R88" s="1" t="s">
        <v>627</v>
      </c>
      <c r="S88" s="1">
        <v>28360127899</v>
      </c>
      <c r="T88" s="3" t="s">
        <v>750</v>
      </c>
      <c r="U88" s="3" t="s">
        <v>806</v>
      </c>
      <c r="V88" s="8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</row>
    <row r="89" spans="1:61" s="78" customFormat="1" ht="35.1" customHeight="1" outlineLevel="2" x14ac:dyDescent="0.25">
      <c r="A89" s="1">
        <v>60</v>
      </c>
      <c r="B89" s="1" t="s">
        <v>622</v>
      </c>
      <c r="C89" s="2" t="s">
        <v>623</v>
      </c>
      <c r="D89" s="3">
        <v>106</v>
      </c>
      <c r="E89" s="14" t="s">
        <v>628</v>
      </c>
      <c r="F89" s="1" t="s">
        <v>624</v>
      </c>
      <c r="G89" s="3" t="s">
        <v>29</v>
      </c>
      <c r="H89" s="1" t="s">
        <v>714</v>
      </c>
      <c r="I89" s="1" t="s">
        <v>625</v>
      </c>
      <c r="J89" s="1" t="s">
        <v>631</v>
      </c>
      <c r="K89" s="1" t="s">
        <v>590</v>
      </c>
      <c r="L89" s="4">
        <v>416000</v>
      </c>
      <c r="M89" s="4">
        <v>8320</v>
      </c>
      <c r="N89" s="4"/>
      <c r="O89" s="4">
        <f>L89+M89+N89</f>
        <v>424320</v>
      </c>
      <c r="P89" s="4" t="s">
        <v>632</v>
      </c>
      <c r="Q89" s="1">
        <v>10028</v>
      </c>
      <c r="R89" s="1" t="s">
        <v>627</v>
      </c>
      <c r="S89" s="1">
        <v>28360127899</v>
      </c>
      <c r="T89" s="3" t="s">
        <v>750</v>
      </c>
      <c r="U89" s="3" t="s">
        <v>806</v>
      </c>
      <c r="V89" s="8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</row>
    <row r="90" spans="1:61" s="78" customFormat="1" ht="35.1" customHeight="1" outlineLevel="2" x14ac:dyDescent="0.25">
      <c r="A90" s="1">
        <v>61</v>
      </c>
      <c r="B90" s="1" t="s">
        <v>638</v>
      </c>
      <c r="C90" s="1" t="s">
        <v>623</v>
      </c>
      <c r="D90" s="3">
        <v>134</v>
      </c>
      <c r="E90" s="1" t="s">
        <v>639</v>
      </c>
      <c r="F90" s="1" t="s">
        <v>624</v>
      </c>
      <c r="G90" s="3" t="s">
        <v>29</v>
      </c>
      <c r="H90" s="1" t="s">
        <v>714</v>
      </c>
      <c r="I90" s="1" t="s">
        <v>49</v>
      </c>
      <c r="J90" s="1">
        <v>1</v>
      </c>
      <c r="K90" s="1" t="s">
        <v>495</v>
      </c>
      <c r="L90" s="4">
        <v>1930000</v>
      </c>
      <c r="M90" s="4">
        <v>38600</v>
      </c>
      <c r="N90" s="4"/>
      <c r="O90" s="4">
        <f>L90+M90+N90</f>
        <v>1968600</v>
      </c>
      <c r="P90" s="4" t="s">
        <v>640</v>
      </c>
      <c r="Q90" s="1">
        <v>10028</v>
      </c>
      <c r="R90" s="1" t="s">
        <v>627</v>
      </c>
      <c r="S90" s="1">
        <v>28360127899</v>
      </c>
      <c r="T90" s="3" t="s">
        <v>750</v>
      </c>
      <c r="U90" s="3" t="s">
        <v>806</v>
      </c>
      <c r="V90" s="8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</row>
    <row r="91" spans="1:61" s="78" customFormat="1" ht="35.1" customHeight="1" outlineLevel="1" x14ac:dyDescent="0.25">
      <c r="A91" s="1"/>
      <c r="B91" s="1"/>
      <c r="C91" s="1"/>
      <c r="D91" s="3"/>
      <c r="E91" s="1"/>
      <c r="F91" s="1"/>
      <c r="G91" s="3"/>
      <c r="H91" s="3" t="s">
        <v>716</v>
      </c>
      <c r="I91" s="1"/>
      <c r="J91" s="1"/>
      <c r="K91" s="1"/>
      <c r="L91" s="4">
        <f>SUBTOTAL(9,L86:L90)</f>
        <v>17500000</v>
      </c>
      <c r="M91" s="4">
        <f>SUBTOTAL(9,M86:M90)</f>
        <v>350000</v>
      </c>
      <c r="N91" s="4">
        <f>SUBTOTAL(9,N86:N90)</f>
        <v>0</v>
      </c>
      <c r="O91" s="4">
        <f>SUBTOTAL(9,O86:O90)</f>
        <v>17850000</v>
      </c>
      <c r="P91" s="4"/>
      <c r="Q91" s="1"/>
      <c r="R91" s="1"/>
      <c r="S91" s="1"/>
      <c r="T91" s="3"/>
      <c r="U91" s="1"/>
      <c r="V91" s="8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</row>
    <row r="92" spans="1:61" s="78" customFormat="1" ht="35.1" customHeight="1" outlineLevel="2" x14ac:dyDescent="0.25">
      <c r="A92" s="1">
        <v>62</v>
      </c>
      <c r="B92" s="5" t="s">
        <v>482</v>
      </c>
      <c r="C92" s="5" t="s">
        <v>483</v>
      </c>
      <c r="D92" s="8">
        <v>265</v>
      </c>
      <c r="E92" s="5" t="s">
        <v>478</v>
      </c>
      <c r="F92" s="5" t="s">
        <v>484</v>
      </c>
      <c r="G92" s="8" t="s">
        <v>432</v>
      </c>
      <c r="H92" s="5" t="s">
        <v>484</v>
      </c>
      <c r="I92" s="5" t="s">
        <v>30</v>
      </c>
      <c r="J92" s="5">
        <v>2</v>
      </c>
      <c r="K92" s="5" t="s">
        <v>40</v>
      </c>
      <c r="L92" s="9">
        <v>3177000</v>
      </c>
      <c r="M92" s="9">
        <v>63540</v>
      </c>
      <c r="N92" s="9"/>
      <c r="O92" s="9">
        <f>+L92+M92+N92</f>
        <v>3240540</v>
      </c>
      <c r="P92" s="9" t="s">
        <v>485</v>
      </c>
      <c r="Q92" s="5" t="s">
        <v>486</v>
      </c>
      <c r="R92" s="5">
        <v>8971667546</v>
      </c>
      <c r="S92" s="5">
        <v>8971667546</v>
      </c>
      <c r="T92" s="8"/>
      <c r="U92" s="8" t="s">
        <v>812</v>
      </c>
      <c r="V92" s="76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</row>
    <row r="93" spans="1:61" s="78" customFormat="1" ht="35.1" customHeight="1" outlineLevel="2" x14ac:dyDescent="0.25">
      <c r="A93" s="1">
        <v>63</v>
      </c>
      <c r="B93" s="5" t="s">
        <v>494</v>
      </c>
      <c r="C93" s="5" t="s">
        <v>483</v>
      </c>
      <c r="D93" s="8">
        <v>269</v>
      </c>
      <c r="E93" s="5" t="s">
        <v>489</v>
      </c>
      <c r="F93" s="5" t="s">
        <v>484</v>
      </c>
      <c r="G93" s="8" t="s">
        <v>432</v>
      </c>
      <c r="H93" s="5" t="s">
        <v>484</v>
      </c>
      <c r="I93" s="5" t="s">
        <v>30</v>
      </c>
      <c r="J93" s="5">
        <v>2</v>
      </c>
      <c r="K93" s="5" t="s">
        <v>495</v>
      </c>
      <c r="L93" s="9">
        <v>5697000</v>
      </c>
      <c r="M93" s="9">
        <v>113940</v>
      </c>
      <c r="N93" s="9"/>
      <c r="O93" s="9">
        <f>+L93+M93+N93</f>
        <v>5810940</v>
      </c>
      <c r="P93" s="9" t="s">
        <v>496</v>
      </c>
      <c r="Q93" s="5" t="s">
        <v>497</v>
      </c>
      <c r="R93" s="5">
        <v>8971667546</v>
      </c>
      <c r="S93" s="5">
        <v>8971667546</v>
      </c>
      <c r="T93" s="8"/>
      <c r="U93" s="8" t="s">
        <v>812</v>
      </c>
      <c r="V93" s="76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</row>
    <row r="94" spans="1:61" s="78" customFormat="1" ht="35.1" customHeight="1" outlineLevel="2" x14ac:dyDescent="0.25">
      <c r="A94" s="1">
        <v>64</v>
      </c>
      <c r="B94" s="5" t="s">
        <v>498</v>
      </c>
      <c r="C94" s="5" t="s">
        <v>483</v>
      </c>
      <c r="D94" s="8">
        <v>271</v>
      </c>
      <c r="E94" s="5" t="s">
        <v>499</v>
      </c>
      <c r="F94" s="5" t="s">
        <v>484</v>
      </c>
      <c r="G94" s="8" t="s">
        <v>432</v>
      </c>
      <c r="H94" s="5" t="s">
        <v>484</v>
      </c>
      <c r="I94" s="5" t="s">
        <v>30</v>
      </c>
      <c r="J94" s="5" t="s">
        <v>500</v>
      </c>
      <c r="K94" s="5" t="s">
        <v>501</v>
      </c>
      <c r="L94" s="9">
        <v>3986685</v>
      </c>
      <c r="M94" s="9">
        <v>79734</v>
      </c>
      <c r="N94" s="9"/>
      <c r="O94" s="9">
        <f>+L94+M94+N94</f>
        <v>4066419</v>
      </c>
      <c r="P94" s="9" t="s">
        <v>502</v>
      </c>
      <c r="Q94" s="5" t="s">
        <v>503</v>
      </c>
      <c r="R94" s="5">
        <v>8971667546</v>
      </c>
      <c r="S94" s="5">
        <v>8971667546</v>
      </c>
      <c r="T94" s="8"/>
      <c r="U94" s="8" t="s">
        <v>812</v>
      </c>
      <c r="V94" s="3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</row>
    <row r="95" spans="1:61" s="78" customFormat="1" ht="35.1" customHeight="1" outlineLevel="1" x14ac:dyDescent="0.25">
      <c r="A95" s="1"/>
      <c r="B95" s="5"/>
      <c r="C95" s="5"/>
      <c r="D95" s="8"/>
      <c r="E95" s="5"/>
      <c r="F95" s="5"/>
      <c r="G95" s="8"/>
      <c r="H95" s="8" t="s">
        <v>667</v>
      </c>
      <c r="I95" s="5"/>
      <c r="J95" s="5"/>
      <c r="K95" s="5"/>
      <c r="L95" s="9">
        <f>SUBTOTAL(9,L92:L94)</f>
        <v>12860685</v>
      </c>
      <c r="M95" s="9">
        <f>SUBTOTAL(9,M92:M94)</f>
        <v>257214</v>
      </c>
      <c r="N95" s="9">
        <f>SUBTOTAL(9,N92:N94)</f>
        <v>0</v>
      </c>
      <c r="O95" s="9">
        <f>SUBTOTAL(9,O92:O94)</f>
        <v>13117899</v>
      </c>
      <c r="P95" s="9"/>
      <c r="Q95" s="5"/>
      <c r="R95" s="5"/>
      <c r="S95" s="5"/>
      <c r="T95" s="8"/>
      <c r="U95" s="5"/>
      <c r="V95" s="3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</row>
    <row r="96" spans="1:61" s="78" customFormat="1" ht="35.1" customHeight="1" outlineLevel="2" x14ac:dyDescent="0.25">
      <c r="A96" s="1">
        <v>65</v>
      </c>
      <c r="B96" s="5">
        <v>4500012964</v>
      </c>
      <c r="C96" s="5" t="s">
        <v>448</v>
      </c>
      <c r="D96" s="8">
        <v>288</v>
      </c>
      <c r="E96" s="5" t="s">
        <v>538</v>
      </c>
      <c r="F96" s="5" t="s">
        <v>539</v>
      </c>
      <c r="G96" s="8" t="s">
        <v>432</v>
      </c>
      <c r="H96" s="5" t="s">
        <v>539</v>
      </c>
      <c r="I96" s="5" t="s">
        <v>39</v>
      </c>
      <c r="J96" s="5">
        <v>20</v>
      </c>
      <c r="K96" s="5" t="s">
        <v>40</v>
      </c>
      <c r="L96" s="9">
        <v>404496</v>
      </c>
      <c r="M96" s="9">
        <v>8090</v>
      </c>
      <c r="N96" s="9">
        <v>32400</v>
      </c>
      <c r="O96" s="9">
        <f>+L96+M96+N96</f>
        <v>444986</v>
      </c>
      <c r="P96" s="9" t="s">
        <v>540</v>
      </c>
      <c r="Q96" s="5" t="s">
        <v>541</v>
      </c>
      <c r="R96" s="5"/>
      <c r="S96" s="5"/>
      <c r="T96" s="8"/>
      <c r="U96" s="5" t="s">
        <v>800</v>
      </c>
      <c r="V96" s="8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</row>
    <row r="97" spans="1:61" s="78" customFormat="1" ht="35.1" customHeight="1" outlineLevel="1" x14ac:dyDescent="0.25">
      <c r="A97" s="1"/>
      <c r="B97" s="5"/>
      <c r="C97" s="5"/>
      <c r="D97" s="8"/>
      <c r="E97" s="5"/>
      <c r="F97" s="5"/>
      <c r="G97" s="8"/>
      <c r="H97" s="8" t="s">
        <v>668</v>
      </c>
      <c r="I97" s="5"/>
      <c r="J97" s="5"/>
      <c r="K97" s="5"/>
      <c r="L97" s="9">
        <f>SUBTOTAL(9,L96:L96)</f>
        <v>404496</v>
      </c>
      <c r="M97" s="9">
        <f>SUBTOTAL(9,M96:M96)</f>
        <v>8090</v>
      </c>
      <c r="N97" s="9">
        <f>SUBTOTAL(9,N96:N96)</f>
        <v>32400</v>
      </c>
      <c r="O97" s="9">
        <f>SUBTOTAL(9,O96:O96)</f>
        <v>444986</v>
      </c>
      <c r="P97" s="9"/>
      <c r="Q97" s="5"/>
      <c r="R97" s="5"/>
      <c r="S97" s="5"/>
      <c r="T97" s="8"/>
      <c r="U97" s="5"/>
      <c r="V97" s="8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</row>
    <row r="98" spans="1:61" s="78" customFormat="1" ht="35.1" customHeight="1" outlineLevel="2" x14ac:dyDescent="0.25">
      <c r="A98" s="1">
        <v>66</v>
      </c>
      <c r="B98" s="5">
        <v>4500014735</v>
      </c>
      <c r="C98" s="5" t="s">
        <v>415</v>
      </c>
      <c r="D98" s="8">
        <v>278</v>
      </c>
      <c r="E98" s="5" t="s">
        <v>515</v>
      </c>
      <c r="F98" s="5" t="s">
        <v>516</v>
      </c>
      <c r="G98" s="8" t="s">
        <v>432</v>
      </c>
      <c r="H98" s="5" t="s">
        <v>516</v>
      </c>
      <c r="I98" s="5" t="s">
        <v>39</v>
      </c>
      <c r="J98" s="5">
        <v>10</v>
      </c>
      <c r="K98" s="5" t="s">
        <v>40</v>
      </c>
      <c r="L98" s="9">
        <v>56629</v>
      </c>
      <c r="M98" s="9">
        <v>1133</v>
      </c>
      <c r="N98" s="9"/>
      <c r="O98" s="9">
        <f>+L98+M98+N98</f>
        <v>57762</v>
      </c>
      <c r="P98" s="9" t="s">
        <v>517</v>
      </c>
      <c r="Q98" s="5" t="s">
        <v>518</v>
      </c>
      <c r="R98" s="5">
        <v>2460080560</v>
      </c>
      <c r="S98" s="5">
        <v>24100800560</v>
      </c>
      <c r="T98" s="8"/>
      <c r="U98" s="5" t="s">
        <v>734</v>
      </c>
      <c r="V98" s="8" t="s">
        <v>735</v>
      </c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</row>
    <row r="99" spans="1:61" s="78" customFormat="1" ht="35.1" customHeight="1" outlineLevel="1" x14ac:dyDescent="0.25">
      <c r="A99" s="1"/>
      <c r="B99" s="5"/>
      <c r="C99" s="5"/>
      <c r="D99" s="8"/>
      <c r="E99" s="5"/>
      <c r="F99" s="5"/>
      <c r="G99" s="8"/>
      <c r="H99" s="8" t="s">
        <v>669</v>
      </c>
      <c r="I99" s="5"/>
      <c r="J99" s="5"/>
      <c r="K99" s="5"/>
      <c r="L99" s="9">
        <f>SUBTOTAL(9,L98:L98)</f>
        <v>56629</v>
      </c>
      <c r="M99" s="9">
        <f>SUBTOTAL(9,M98:M98)</f>
        <v>1133</v>
      </c>
      <c r="N99" s="9">
        <f>SUBTOTAL(9,N98:N98)</f>
        <v>0</v>
      </c>
      <c r="O99" s="9">
        <f>SUBTOTAL(9,O98:O98)</f>
        <v>57762</v>
      </c>
      <c r="P99" s="9"/>
      <c r="Q99" s="5"/>
      <c r="R99" s="5"/>
      <c r="S99" s="5"/>
      <c r="T99" s="8"/>
      <c r="U99" s="5"/>
      <c r="V99" s="8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</row>
    <row r="100" spans="1:61" s="78" customFormat="1" ht="35.1" customHeight="1" outlineLevel="2" x14ac:dyDescent="0.25">
      <c r="A100" s="1">
        <v>67</v>
      </c>
      <c r="B100" s="5">
        <v>3111100385</v>
      </c>
      <c r="C100" s="5" t="s">
        <v>712</v>
      </c>
      <c r="D100" s="8">
        <v>59</v>
      </c>
      <c r="E100" s="5" t="s">
        <v>271</v>
      </c>
      <c r="F100" s="5" t="s">
        <v>708</v>
      </c>
      <c r="G100" s="8" t="s">
        <v>29</v>
      </c>
      <c r="H100" s="5" t="s">
        <v>220</v>
      </c>
      <c r="I100" s="5" t="s">
        <v>39</v>
      </c>
      <c r="J100" s="5">
        <v>1</v>
      </c>
      <c r="K100" s="5" t="s">
        <v>495</v>
      </c>
      <c r="L100" s="9">
        <v>1539000</v>
      </c>
      <c r="M100" s="9">
        <v>30780</v>
      </c>
      <c r="N100" s="9"/>
      <c r="O100" s="9">
        <f>+L100+M100+N100</f>
        <v>1569780</v>
      </c>
      <c r="P100" s="9" t="s">
        <v>707</v>
      </c>
      <c r="Q100" s="5">
        <v>10209</v>
      </c>
      <c r="R100" s="1">
        <v>29590066181</v>
      </c>
      <c r="S100" s="5">
        <v>29590066181</v>
      </c>
      <c r="T100" s="8"/>
      <c r="U100" s="8" t="s">
        <v>793</v>
      </c>
      <c r="V100" s="8" t="s">
        <v>794</v>
      </c>
      <c r="W100" s="77" t="s">
        <v>777</v>
      </c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</row>
    <row r="101" spans="1:61" s="78" customFormat="1" ht="35.1" customHeight="1" outlineLevel="2" x14ac:dyDescent="0.25">
      <c r="A101" s="1">
        <v>68</v>
      </c>
      <c r="B101" s="5">
        <v>3111200094</v>
      </c>
      <c r="C101" s="5" t="s">
        <v>216</v>
      </c>
      <c r="D101" s="8">
        <v>85</v>
      </c>
      <c r="E101" s="5" t="s">
        <v>217</v>
      </c>
      <c r="F101" s="5" t="s">
        <v>218</v>
      </c>
      <c r="G101" s="8" t="s">
        <v>219</v>
      </c>
      <c r="H101" s="5" t="s">
        <v>220</v>
      </c>
      <c r="I101" s="5" t="s">
        <v>30</v>
      </c>
      <c r="J101" s="5">
        <v>3</v>
      </c>
      <c r="K101" s="5" t="s">
        <v>31</v>
      </c>
      <c r="L101" s="9">
        <v>3655000</v>
      </c>
      <c r="M101" s="9"/>
      <c r="N101" s="9"/>
      <c r="O101" s="9">
        <f>+L101+M101+N101</f>
        <v>3655000</v>
      </c>
      <c r="P101" s="5"/>
      <c r="Q101" s="5">
        <v>12052</v>
      </c>
      <c r="R101" s="10">
        <v>29590066181</v>
      </c>
      <c r="S101" s="5">
        <v>29590066181</v>
      </c>
      <c r="T101" s="8"/>
      <c r="U101" s="8" t="s">
        <v>798</v>
      </c>
      <c r="V101" s="8" t="s">
        <v>794</v>
      </c>
      <c r="W101" s="77" t="s">
        <v>777</v>
      </c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</row>
    <row r="102" spans="1:61" s="78" customFormat="1" ht="35.1" customHeight="1" outlineLevel="2" x14ac:dyDescent="0.25">
      <c r="A102" s="1">
        <v>69</v>
      </c>
      <c r="B102" s="5">
        <v>3111200094</v>
      </c>
      <c r="C102" s="5" t="s">
        <v>216</v>
      </c>
      <c r="D102" s="8" t="s">
        <v>227</v>
      </c>
      <c r="E102" s="5" t="s">
        <v>217</v>
      </c>
      <c r="F102" s="5" t="s">
        <v>218</v>
      </c>
      <c r="G102" s="8" t="s">
        <v>219</v>
      </c>
      <c r="H102" s="5" t="s">
        <v>220</v>
      </c>
      <c r="I102" s="5" t="s">
        <v>30</v>
      </c>
      <c r="J102" s="5">
        <v>3</v>
      </c>
      <c r="K102" s="5" t="s">
        <v>31</v>
      </c>
      <c r="L102" s="9">
        <v>1845000</v>
      </c>
      <c r="M102" s="9"/>
      <c r="N102" s="9"/>
      <c r="O102" s="9">
        <f>+L102+M102+N102</f>
        <v>1845000</v>
      </c>
      <c r="P102" s="5"/>
      <c r="Q102" s="5">
        <v>12052</v>
      </c>
      <c r="R102" s="10">
        <v>29590066181</v>
      </c>
      <c r="S102" s="5">
        <v>29590066181</v>
      </c>
      <c r="T102" s="8"/>
      <c r="U102" s="8" t="s">
        <v>798</v>
      </c>
      <c r="V102" s="8" t="s">
        <v>794</v>
      </c>
      <c r="W102" s="77" t="s">
        <v>777</v>
      </c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</row>
    <row r="103" spans="1:61" s="78" customFormat="1" ht="35.1" customHeight="1" outlineLevel="1" x14ac:dyDescent="0.25">
      <c r="A103" s="1"/>
      <c r="B103" s="5"/>
      <c r="C103" s="5"/>
      <c r="D103" s="8"/>
      <c r="E103" s="5"/>
      <c r="F103" s="5"/>
      <c r="G103" s="8"/>
      <c r="H103" s="8" t="s">
        <v>670</v>
      </c>
      <c r="I103" s="5"/>
      <c r="J103" s="5"/>
      <c r="K103" s="5"/>
      <c r="L103" s="9">
        <f>SUBTOTAL(9,L100:L102)</f>
        <v>7039000</v>
      </c>
      <c r="M103" s="9">
        <f>SUBTOTAL(9,M100:M102)</f>
        <v>30780</v>
      </c>
      <c r="N103" s="9">
        <f>SUBTOTAL(9,N100:N102)</f>
        <v>0</v>
      </c>
      <c r="O103" s="9">
        <f>SUBTOTAL(9,O100:O102)</f>
        <v>7069780</v>
      </c>
      <c r="P103" s="5"/>
      <c r="Q103" s="5"/>
      <c r="R103" s="10"/>
      <c r="S103" s="5"/>
      <c r="T103" s="8"/>
      <c r="U103" s="5"/>
      <c r="V103" s="8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</row>
    <row r="104" spans="1:61" s="78" customFormat="1" ht="35.1" customHeight="1" outlineLevel="2" x14ac:dyDescent="0.25">
      <c r="A104" s="1">
        <v>70</v>
      </c>
      <c r="B104" s="5" t="s">
        <v>550</v>
      </c>
      <c r="C104" s="5" t="s">
        <v>515</v>
      </c>
      <c r="D104" s="8">
        <v>302</v>
      </c>
      <c r="E104" s="5" t="s">
        <v>551</v>
      </c>
      <c r="F104" s="5" t="s">
        <v>552</v>
      </c>
      <c r="G104" s="8" t="s">
        <v>432</v>
      </c>
      <c r="H104" s="5" t="s">
        <v>552</v>
      </c>
      <c r="I104" s="5" t="s">
        <v>39</v>
      </c>
      <c r="J104" s="5">
        <v>8</v>
      </c>
      <c r="K104" s="5" t="s">
        <v>40</v>
      </c>
      <c r="L104" s="9">
        <v>161798</v>
      </c>
      <c r="M104" s="9">
        <v>3236</v>
      </c>
      <c r="N104" s="9"/>
      <c r="O104" s="9">
        <f>+L104+M104+N104</f>
        <v>165034</v>
      </c>
      <c r="P104" s="9" t="s">
        <v>553</v>
      </c>
      <c r="Q104" s="5" t="s">
        <v>554</v>
      </c>
      <c r="R104" s="5">
        <v>29580823320</v>
      </c>
      <c r="S104" s="5">
        <v>29580823320</v>
      </c>
      <c r="T104" s="8"/>
      <c r="U104" s="5" t="s">
        <v>855</v>
      </c>
      <c r="V104" s="76" t="s">
        <v>856</v>
      </c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</row>
    <row r="105" spans="1:61" s="78" customFormat="1" ht="35.1" customHeight="1" outlineLevel="2" x14ac:dyDescent="0.25">
      <c r="A105" s="1">
        <v>71</v>
      </c>
      <c r="B105" s="5" t="s">
        <v>564</v>
      </c>
      <c r="C105" s="5" t="s">
        <v>515</v>
      </c>
      <c r="D105" s="8">
        <v>313</v>
      </c>
      <c r="E105" s="5" t="s">
        <v>565</v>
      </c>
      <c r="F105" s="5" t="s">
        <v>552</v>
      </c>
      <c r="G105" s="8" t="s">
        <v>432</v>
      </c>
      <c r="H105" s="5" t="s">
        <v>552</v>
      </c>
      <c r="I105" s="5" t="s">
        <v>39</v>
      </c>
      <c r="J105" s="5">
        <v>4</v>
      </c>
      <c r="K105" s="5" t="s">
        <v>40</v>
      </c>
      <c r="L105" s="9">
        <v>40449</v>
      </c>
      <c r="M105" s="9">
        <v>809</v>
      </c>
      <c r="N105" s="9"/>
      <c r="O105" s="9">
        <f>+L105+M105+N105</f>
        <v>41258</v>
      </c>
      <c r="P105" s="9"/>
      <c r="Q105" s="5" t="s">
        <v>566</v>
      </c>
      <c r="R105" s="5">
        <v>29580823320</v>
      </c>
      <c r="S105" s="5">
        <v>29580823320</v>
      </c>
      <c r="T105" s="8"/>
      <c r="U105" s="5" t="s">
        <v>855</v>
      </c>
      <c r="V105" s="76" t="s">
        <v>856</v>
      </c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</row>
    <row r="106" spans="1:61" s="78" customFormat="1" ht="35.1" customHeight="1" outlineLevel="1" x14ac:dyDescent="0.25">
      <c r="A106" s="1"/>
      <c r="B106" s="5"/>
      <c r="C106" s="5"/>
      <c r="D106" s="8"/>
      <c r="E106" s="5"/>
      <c r="F106" s="5"/>
      <c r="G106" s="8"/>
      <c r="H106" s="8" t="s">
        <v>671</v>
      </c>
      <c r="I106" s="5"/>
      <c r="J106" s="5"/>
      <c r="K106" s="5"/>
      <c r="L106" s="9">
        <f>SUBTOTAL(9,L104:L105)</f>
        <v>202247</v>
      </c>
      <c r="M106" s="9">
        <f>SUBTOTAL(9,M104:M105)</f>
        <v>4045</v>
      </c>
      <c r="N106" s="9">
        <f>SUBTOTAL(9,N104:N105)</f>
        <v>0</v>
      </c>
      <c r="O106" s="9">
        <f>SUBTOTAL(9,O104:O105)</f>
        <v>206292</v>
      </c>
      <c r="P106" s="9"/>
      <c r="Q106" s="5"/>
      <c r="R106" s="5"/>
      <c r="S106" s="5"/>
      <c r="T106" s="8"/>
      <c r="U106" s="5"/>
      <c r="V106" s="8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</row>
    <row r="107" spans="1:61" s="78" customFormat="1" ht="35.1" customHeight="1" outlineLevel="2" x14ac:dyDescent="0.25">
      <c r="A107" s="1">
        <v>72</v>
      </c>
      <c r="B107" s="5" t="s">
        <v>372</v>
      </c>
      <c r="C107" s="5" t="s">
        <v>373</v>
      </c>
      <c r="D107" s="8">
        <v>205</v>
      </c>
      <c r="E107" s="5" t="s">
        <v>374</v>
      </c>
      <c r="F107" s="5" t="s">
        <v>375</v>
      </c>
      <c r="G107" s="8" t="s">
        <v>37</v>
      </c>
      <c r="H107" s="5" t="s">
        <v>375</v>
      </c>
      <c r="I107" s="5" t="s">
        <v>39</v>
      </c>
      <c r="J107" s="5">
        <v>6</v>
      </c>
      <c r="K107" s="5" t="s">
        <v>40</v>
      </c>
      <c r="L107" s="9">
        <v>149866</v>
      </c>
      <c r="M107" s="9">
        <v>2997</v>
      </c>
      <c r="N107" s="9"/>
      <c r="O107" s="9">
        <f>+L107+M107+N107</f>
        <v>152863</v>
      </c>
      <c r="P107" s="9" t="s">
        <v>376</v>
      </c>
      <c r="Q107" s="5" t="s">
        <v>377</v>
      </c>
      <c r="R107" s="5">
        <v>17100004289</v>
      </c>
      <c r="S107" s="5"/>
      <c r="T107" s="8"/>
      <c r="U107" s="5" t="s">
        <v>827</v>
      </c>
      <c r="V107" s="8" t="s">
        <v>828</v>
      </c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</row>
    <row r="108" spans="1:61" s="78" customFormat="1" ht="35.1" customHeight="1" outlineLevel="1" x14ac:dyDescent="0.25">
      <c r="A108" s="1"/>
      <c r="B108" s="5"/>
      <c r="C108" s="5"/>
      <c r="D108" s="8"/>
      <c r="E108" s="5"/>
      <c r="F108" s="5"/>
      <c r="G108" s="8"/>
      <c r="H108" s="8" t="s">
        <v>672</v>
      </c>
      <c r="I108" s="5"/>
      <c r="J108" s="5"/>
      <c r="K108" s="5"/>
      <c r="L108" s="9">
        <f>SUBTOTAL(9,L107:L107)</f>
        <v>149866</v>
      </c>
      <c r="M108" s="9">
        <f>SUBTOTAL(9,M107:M107)</f>
        <v>2997</v>
      </c>
      <c r="N108" s="9">
        <f>SUBTOTAL(9,N107:N107)</f>
        <v>0</v>
      </c>
      <c r="O108" s="9">
        <f>SUBTOTAL(9,O107:O107)</f>
        <v>152863</v>
      </c>
      <c r="P108" s="9"/>
      <c r="Q108" s="5"/>
      <c r="R108" s="5"/>
      <c r="S108" s="5"/>
      <c r="T108" s="8"/>
      <c r="U108" s="5"/>
      <c r="V108" s="8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</row>
    <row r="109" spans="1:61" s="78" customFormat="1" ht="35.1" customHeight="1" outlineLevel="2" x14ac:dyDescent="0.25">
      <c r="A109" s="1">
        <v>73</v>
      </c>
      <c r="B109" s="5">
        <v>3212052288</v>
      </c>
      <c r="C109" s="5" t="s">
        <v>362</v>
      </c>
      <c r="D109" s="8">
        <v>253</v>
      </c>
      <c r="E109" s="5" t="s">
        <v>451</v>
      </c>
      <c r="F109" s="5" t="s">
        <v>452</v>
      </c>
      <c r="G109" s="8" t="s">
        <v>432</v>
      </c>
      <c r="H109" s="5" t="s">
        <v>452</v>
      </c>
      <c r="I109" s="5" t="s">
        <v>39</v>
      </c>
      <c r="J109" s="5">
        <v>2</v>
      </c>
      <c r="K109" s="5" t="s">
        <v>40</v>
      </c>
      <c r="L109" s="9">
        <v>20579</v>
      </c>
      <c r="M109" s="9">
        <v>412</v>
      </c>
      <c r="N109" s="9"/>
      <c r="O109" s="9">
        <f>+L109+M109+N109</f>
        <v>20991</v>
      </c>
      <c r="P109" s="9" t="s">
        <v>453</v>
      </c>
      <c r="Q109" s="5" t="s">
        <v>454</v>
      </c>
      <c r="R109" s="5">
        <v>55643813</v>
      </c>
      <c r="S109" s="5">
        <v>3791086746</v>
      </c>
      <c r="T109" s="8"/>
      <c r="U109" s="5" t="s">
        <v>815</v>
      </c>
      <c r="V109" s="8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</row>
    <row r="110" spans="1:61" s="78" customFormat="1" ht="35.1" customHeight="1" outlineLevel="1" x14ac:dyDescent="0.25">
      <c r="A110" s="1"/>
      <c r="B110" s="5"/>
      <c r="C110" s="5"/>
      <c r="D110" s="8"/>
      <c r="E110" s="5"/>
      <c r="F110" s="5"/>
      <c r="G110" s="8"/>
      <c r="H110" s="8" t="s">
        <v>673</v>
      </c>
      <c r="I110" s="5"/>
      <c r="J110" s="5"/>
      <c r="K110" s="5"/>
      <c r="L110" s="9">
        <f>SUBTOTAL(9,L109:L109)</f>
        <v>20579</v>
      </c>
      <c r="M110" s="9">
        <f>SUBTOTAL(9,M109:M109)</f>
        <v>412</v>
      </c>
      <c r="N110" s="9">
        <f>SUBTOTAL(9,N109:N109)</f>
        <v>0</v>
      </c>
      <c r="O110" s="9">
        <f>SUBTOTAL(9,O109:O109)</f>
        <v>20991</v>
      </c>
      <c r="P110" s="9"/>
      <c r="Q110" s="5"/>
      <c r="R110" s="5"/>
      <c r="S110" s="5"/>
      <c r="T110" s="8"/>
      <c r="U110" s="5"/>
      <c r="V110" s="8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</row>
    <row r="111" spans="1:61" s="78" customFormat="1" ht="35.1" customHeight="1" outlineLevel="2" x14ac:dyDescent="0.25">
      <c r="A111" s="1">
        <v>74</v>
      </c>
      <c r="B111" s="5">
        <v>430059925</v>
      </c>
      <c r="C111" s="5" t="s">
        <v>567</v>
      </c>
      <c r="D111" s="8">
        <v>320</v>
      </c>
      <c r="E111" s="5" t="s">
        <v>568</v>
      </c>
      <c r="F111" s="5" t="s">
        <v>569</v>
      </c>
      <c r="G111" s="8" t="s">
        <v>432</v>
      </c>
      <c r="H111" s="5" t="s">
        <v>569</v>
      </c>
      <c r="I111" s="5" t="s">
        <v>39</v>
      </c>
      <c r="J111" s="5" t="s">
        <v>570</v>
      </c>
      <c r="K111" s="5" t="s">
        <v>571</v>
      </c>
      <c r="L111" s="9">
        <v>34641</v>
      </c>
      <c r="M111" s="9">
        <v>693</v>
      </c>
      <c r="N111" s="9"/>
      <c r="O111" s="9">
        <f>+L111+M111+N111</f>
        <v>35334</v>
      </c>
      <c r="P111" s="9" t="s">
        <v>572</v>
      </c>
      <c r="Q111" s="5" t="s">
        <v>573</v>
      </c>
      <c r="R111" s="5" t="s">
        <v>574</v>
      </c>
      <c r="S111" s="5">
        <v>21301302107</v>
      </c>
      <c r="T111" s="8"/>
      <c r="U111" s="8" t="s">
        <v>797</v>
      </c>
      <c r="V111" s="8" t="s">
        <v>792</v>
      </c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</row>
    <row r="112" spans="1:61" s="78" customFormat="1" ht="35.1" customHeight="1" outlineLevel="1" x14ac:dyDescent="0.25">
      <c r="A112" s="1"/>
      <c r="B112" s="5"/>
      <c r="C112" s="5"/>
      <c r="D112" s="8"/>
      <c r="E112" s="5"/>
      <c r="F112" s="5"/>
      <c r="G112" s="8"/>
      <c r="H112" s="8" t="s">
        <v>674</v>
      </c>
      <c r="I112" s="5"/>
      <c r="J112" s="5"/>
      <c r="K112" s="5"/>
      <c r="L112" s="9">
        <f>SUBTOTAL(9,L111:L111)</f>
        <v>34641</v>
      </c>
      <c r="M112" s="9">
        <f>SUBTOTAL(9,M111:M111)</f>
        <v>693</v>
      </c>
      <c r="N112" s="9">
        <f>SUBTOTAL(9,N111:N111)</f>
        <v>0</v>
      </c>
      <c r="O112" s="9">
        <f>SUBTOTAL(9,O111:O111)</f>
        <v>35334</v>
      </c>
      <c r="P112" s="9"/>
      <c r="Q112" s="5"/>
      <c r="R112" s="5"/>
      <c r="S112" s="5"/>
      <c r="T112" s="8"/>
      <c r="U112" s="5"/>
      <c r="V112" s="8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</row>
    <row r="113" spans="1:61" s="78" customFormat="1" ht="35.1" customHeight="1" outlineLevel="2" x14ac:dyDescent="0.25">
      <c r="A113" s="1">
        <v>75</v>
      </c>
      <c r="B113" s="1" t="s">
        <v>105</v>
      </c>
      <c r="C113" s="1" t="s">
        <v>106</v>
      </c>
      <c r="D113" s="3">
        <v>34</v>
      </c>
      <c r="E113" s="1" t="s">
        <v>107</v>
      </c>
      <c r="F113" s="1" t="s">
        <v>108</v>
      </c>
      <c r="G113" s="3" t="s">
        <v>109</v>
      </c>
      <c r="H113" s="1" t="s">
        <v>110</v>
      </c>
      <c r="I113" s="1" t="s">
        <v>49</v>
      </c>
      <c r="J113" s="1">
        <v>12</v>
      </c>
      <c r="K113" s="1" t="s">
        <v>40</v>
      </c>
      <c r="L113" s="4">
        <v>110849</v>
      </c>
      <c r="M113" s="4">
        <v>0</v>
      </c>
      <c r="N113" s="4">
        <v>0</v>
      </c>
      <c r="O113" s="4">
        <f>+L113+M113+N113</f>
        <v>110849</v>
      </c>
      <c r="P113" s="4" t="s">
        <v>111</v>
      </c>
      <c r="Q113" s="1" t="s">
        <v>112</v>
      </c>
      <c r="R113" s="1">
        <v>24601200119</v>
      </c>
      <c r="S113" s="1">
        <v>24101200119</v>
      </c>
      <c r="T113" s="3"/>
      <c r="U113" s="3" t="s">
        <v>722</v>
      </c>
      <c r="V113" s="8" t="s">
        <v>723</v>
      </c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</row>
    <row r="114" spans="1:61" s="78" customFormat="1" ht="35.1" customHeight="1" outlineLevel="2" x14ac:dyDescent="0.25">
      <c r="A114" s="1">
        <v>76</v>
      </c>
      <c r="B114" s="5" t="s">
        <v>265</v>
      </c>
      <c r="C114" s="5" t="s">
        <v>266</v>
      </c>
      <c r="D114" s="8">
        <v>112</v>
      </c>
      <c r="E114" s="5" t="s">
        <v>267</v>
      </c>
      <c r="F114" s="5" t="s">
        <v>108</v>
      </c>
      <c r="G114" s="8" t="s">
        <v>37</v>
      </c>
      <c r="H114" s="5" t="s">
        <v>110</v>
      </c>
      <c r="I114" s="5" t="s">
        <v>57</v>
      </c>
      <c r="J114" s="5">
        <v>1</v>
      </c>
      <c r="K114" s="5" t="s">
        <v>31</v>
      </c>
      <c r="L114" s="9">
        <v>2191020</v>
      </c>
      <c r="M114" s="9">
        <v>43820</v>
      </c>
      <c r="N114" s="9">
        <v>99000</v>
      </c>
      <c r="O114" s="9">
        <f>+L114+M114+N114</f>
        <v>2333840</v>
      </c>
      <c r="P114" s="5" t="s">
        <v>268</v>
      </c>
      <c r="Q114" s="5">
        <v>11158</v>
      </c>
      <c r="R114" s="5">
        <v>24601200119</v>
      </c>
      <c r="S114" s="5">
        <v>24101200119</v>
      </c>
      <c r="T114" s="8"/>
      <c r="U114" s="5" t="s">
        <v>830</v>
      </c>
      <c r="V114" s="8" t="s">
        <v>735</v>
      </c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</row>
    <row r="115" spans="1:61" s="78" customFormat="1" ht="35.1" customHeight="1" outlineLevel="1" x14ac:dyDescent="0.25">
      <c r="A115" s="1"/>
      <c r="B115" s="5"/>
      <c r="C115" s="5"/>
      <c r="D115" s="8"/>
      <c r="E115" s="5"/>
      <c r="F115" s="5"/>
      <c r="G115" s="8"/>
      <c r="H115" s="8" t="s">
        <v>675</v>
      </c>
      <c r="I115" s="5"/>
      <c r="J115" s="5"/>
      <c r="K115" s="5"/>
      <c r="L115" s="9">
        <f>SUBTOTAL(9,L113:L114)</f>
        <v>2301869</v>
      </c>
      <c r="M115" s="9">
        <f>SUBTOTAL(9,M113:M114)</f>
        <v>43820</v>
      </c>
      <c r="N115" s="9">
        <f>SUBTOTAL(9,N113:N114)</f>
        <v>99000</v>
      </c>
      <c r="O115" s="9">
        <f>SUBTOTAL(9,O113:O114)</f>
        <v>2444689</v>
      </c>
      <c r="P115" s="5"/>
      <c r="Q115" s="5"/>
      <c r="R115" s="5"/>
      <c r="S115" s="5"/>
      <c r="T115" s="8"/>
      <c r="U115" s="5"/>
      <c r="V115" s="8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</row>
    <row r="116" spans="1:61" s="78" customFormat="1" ht="35.1" customHeight="1" outlineLevel="2" x14ac:dyDescent="0.25">
      <c r="A116" s="1">
        <v>77</v>
      </c>
      <c r="B116" s="5" t="s">
        <v>234</v>
      </c>
      <c r="C116" s="5" t="s">
        <v>235</v>
      </c>
      <c r="D116" s="8">
        <v>97</v>
      </c>
      <c r="E116" s="5" t="s">
        <v>236</v>
      </c>
      <c r="F116" s="5" t="s">
        <v>237</v>
      </c>
      <c r="G116" s="8" t="s">
        <v>37</v>
      </c>
      <c r="H116" s="5" t="s">
        <v>238</v>
      </c>
      <c r="I116" s="5" t="s">
        <v>39</v>
      </c>
      <c r="J116" s="5">
        <v>2</v>
      </c>
      <c r="K116" s="5" t="s">
        <v>40</v>
      </c>
      <c r="L116" s="9">
        <v>31389</v>
      </c>
      <c r="M116" s="9">
        <v>628</v>
      </c>
      <c r="N116" s="9"/>
      <c r="O116" s="9">
        <f>+L116+M116+N116</f>
        <v>32017</v>
      </c>
      <c r="P116" s="5"/>
      <c r="Q116" s="5" t="s">
        <v>239</v>
      </c>
      <c r="R116" s="5" t="s">
        <v>240</v>
      </c>
      <c r="S116" s="5">
        <v>22981902389</v>
      </c>
      <c r="T116" s="8"/>
      <c r="U116" s="5" t="s">
        <v>775</v>
      </c>
      <c r="V116" s="8" t="s">
        <v>776</v>
      </c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</row>
    <row r="117" spans="1:61" s="78" customFormat="1" ht="35.1" customHeight="1" outlineLevel="1" x14ac:dyDescent="0.25">
      <c r="A117" s="1"/>
      <c r="B117" s="5"/>
      <c r="C117" s="5"/>
      <c r="D117" s="8"/>
      <c r="E117" s="5"/>
      <c r="F117" s="5"/>
      <c r="G117" s="8"/>
      <c r="H117" s="8" t="s">
        <v>676</v>
      </c>
      <c r="I117" s="5"/>
      <c r="J117" s="5"/>
      <c r="K117" s="5"/>
      <c r="L117" s="9">
        <f>SUBTOTAL(9,L116:L116)</f>
        <v>31389</v>
      </c>
      <c r="M117" s="9">
        <f>SUBTOTAL(9,M116:M116)</f>
        <v>628</v>
      </c>
      <c r="N117" s="9">
        <f>SUBTOTAL(9,N116:N116)</f>
        <v>0</v>
      </c>
      <c r="O117" s="9">
        <f>SUBTOTAL(9,O116:O116)</f>
        <v>32017</v>
      </c>
      <c r="P117" s="5"/>
      <c r="Q117" s="5"/>
      <c r="R117" s="5"/>
      <c r="S117" s="5"/>
      <c r="T117" s="8"/>
      <c r="U117" s="5"/>
      <c r="V117" s="8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</row>
    <row r="118" spans="1:61" s="78" customFormat="1" ht="35.1" customHeight="1" outlineLevel="1" x14ac:dyDescent="0.25">
      <c r="A118" s="1"/>
      <c r="B118" s="5"/>
      <c r="C118" s="5"/>
      <c r="D118" s="8">
        <v>25</v>
      </c>
      <c r="E118" s="5" t="s">
        <v>843</v>
      </c>
      <c r="F118" s="5"/>
      <c r="G118" s="8" t="s">
        <v>29</v>
      </c>
      <c r="H118" s="8" t="s">
        <v>844</v>
      </c>
      <c r="I118" s="5"/>
      <c r="J118" s="5"/>
      <c r="K118" s="5"/>
      <c r="L118" s="9">
        <v>469368</v>
      </c>
      <c r="M118" s="9"/>
      <c r="N118" s="9"/>
      <c r="O118" s="9">
        <v>469368</v>
      </c>
      <c r="P118" s="5" t="s">
        <v>845</v>
      </c>
      <c r="Q118" s="5" t="s">
        <v>846</v>
      </c>
      <c r="R118" s="5">
        <v>33711561789</v>
      </c>
      <c r="S118" s="5">
        <v>33711561789</v>
      </c>
      <c r="T118" s="8"/>
      <c r="U118" s="5" t="s">
        <v>847</v>
      </c>
      <c r="V118" s="8" t="s">
        <v>787</v>
      </c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</row>
    <row r="119" spans="1:61" s="78" customFormat="1" ht="35.1" customHeight="1" outlineLevel="2" x14ac:dyDescent="0.25">
      <c r="A119" s="1">
        <v>78</v>
      </c>
      <c r="B119" s="5" t="s">
        <v>182</v>
      </c>
      <c r="C119" s="5" t="s">
        <v>183</v>
      </c>
      <c r="D119" s="8">
        <v>70</v>
      </c>
      <c r="E119" s="5" t="s">
        <v>178</v>
      </c>
      <c r="F119" s="5" t="s">
        <v>184</v>
      </c>
      <c r="G119" s="8" t="s">
        <v>29</v>
      </c>
      <c r="H119" s="5" t="s">
        <v>185</v>
      </c>
      <c r="I119" s="5" t="s">
        <v>30</v>
      </c>
      <c r="J119" s="5">
        <v>3</v>
      </c>
      <c r="K119" s="5" t="s">
        <v>40</v>
      </c>
      <c r="L119" s="9">
        <v>4691030</v>
      </c>
      <c r="M119" s="9">
        <v>93821</v>
      </c>
      <c r="N119" s="9"/>
      <c r="O119" s="9">
        <f t="shared" ref="O119:O125" si="1">+L119+M119+N119</f>
        <v>4784851</v>
      </c>
      <c r="P119" s="9" t="s">
        <v>186</v>
      </c>
      <c r="Q119" s="5">
        <v>11046</v>
      </c>
      <c r="R119" s="5">
        <v>815854</v>
      </c>
      <c r="S119" s="5">
        <v>33711561789</v>
      </c>
      <c r="T119" s="8" t="s">
        <v>745</v>
      </c>
      <c r="U119" s="8" t="s">
        <v>831</v>
      </c>
      <c r="V119" s="8" t="s">
        <v>787</v>
      </c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</row>
    <row r="120" spans="1:61" s="78" customFormat="1" ht="35.1" customHeight="1" outlineLevel="2" x14ac:dyDescent="0.25">
      <c r="A120" s="1">
        <v>79</v>
      </c>
      <c r="B120" s="5" t="s">
        <v>182</v>
      </c>
      <c r="C120" s="5" t="s">
        <v>183</v>
      </c>
      <c r="D120" s="8">
        <v>71</v>
      </c>
      <c r="E120" s="5" t="s">
        <v>187</v>
      </c>
      <c r="F120" s="5" t="s">
        <v>184</v>
      </c>
      <c r="G120" s="8" t="s">
        <v>29</v>
      </c>
      <c r="H120" s="5" t="s">
        <v>185</v>
      </c>
      <c r="I120" s="5" t="s">
        <v>30</v>
      </c>
      <c r="J120" s="5">
        <v>2</v>
      </c>
      <c r="K120" s="5" t="s">
        <v>40</v>
      </c>
      <c r="L120" s="9">
        <v>758430</v>
      </c>
      <c r="M120" s="9">
        <v>15169</v>
      </c>
      <c r="N120" s="9"/>
      <c r="O120" s="9">
        <f t="shared" si="1"/>
        <v>773599</v>
      </c>
      <c r="P120" s="9" t="s">
        <v>188</v>
      </c>
      <c r="Q120" s="5">
        <v>11046</v>
      </c>
      <c r="R120" s="5">
        <v>815854</v>
      </c>
      <c r="S120" s="5">
        <v>33711561789</v>
      </c>
      <c r="T120" s="8" t="s">
        <v>745</v>
      </c>
      <c r="U120" s="8" t="s">
        <v>831</v>
      </c>
      <c r="V120" s="8" t="s">
        <v>787</v>
      </c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</row>
    <row r="121" spans="1:61" s="78" customFormat="1" ht="35.1" customHeight="1" outlineLevel="2" x14ac:dyDescent="0.25">
      <c r="A121" s="1">
        <v>80</v>
      </c>
      <c r="B121" s="5" t="s">
        <v>189</v>
      </c>
      <c r="C121" s="5" t="s">
        <v>190</v>
      </c>
      <c r="D121" s="8">
        <v>72</v>
      </c>
      <c r="E121" s="5" t="s">
        <v>187</v>
      </c>
      <c r="F121" s="5" t="s">
        <v>184</v>
      </c>
      <c r="G121" s="8" t="s">
        <v>29</v>
      </c>
      <c r="H121" s="5" t="s">
        <v>185</v>
      </c>
      <c r="I121" s="5" t="s">
        <v>191</v>
      </c>
      <c r="J121" s="5">
        <v>1</v>
      </c>
      <c r="K121" s="5" t="s">
        <v>31</v>
      </c>
      <c r="L121" s="9">
        <v>252810</v>
      </c>
      <c r="M121" s="9">
        <v>5056</v>
      </c>
      <c r="N121" s="9"/>
      <c r="O121" s="9">
        <f t="shared" si="1"/>
        <v>257866</v>
      </c>
      <c r="P121" s="9" t="s">
        <v>188</v>
      </c>
      <c r="Q121" s="5">
        <v>11130</v>
      </c>
      <c r="R121" s="5">
        <v>815854</v>
      </c>
      <c r="S121" s="5">
        <v>33711561789</v>
      </c>
      <c r="T121" s="8" t="s">
        <v>745</v>
      </c>
      <c r="U121" s="8" t="s">
        <v>831</v>
      </c>
      <c r="V121" s="8" t="s">
        <v>787</v>
      </c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</row>
    <row r="122" spans="1:61" s="78" customFormat="1" ht="35.1" customHeight="1" outlineLevel="2" x14ac:dyDescent="0.25">
      <c r="A122" s="1">
        <v>81</v>
      </c>
      <c r="B122" s="5" t="s">
        <v>455</v>
      </c>
      <c r="C122" s="5" t="s">
        <v>456</v>
      </c>
      <c r="D122" s="8">
        <v>254</v>
      </c>
      <c r="E122" s="5" t="s">
        <v>451</v>
      </c>
      <c r="F122" s="5" t="s">
        <v>704</v>
      </c>
      <c r="G122" s="8" t="s">
        <v>219</v>
      </c>
      <c r="H122" s="5" t="s">
        <v>185</v>
      </c>
      <c r="I122" s="5" t="s">
        <v>39</v>
      </c>
      <c r="J122" s="5">
        <v>1</v>
      </c>
      <c r="K122" s="5" t="s">
        <v>31</v>
      </c>
      <c r="L122" s="9">
        <v>122473</v>
      </c>
      <c r="M122" s="9"/>
      <c r="N122" s="9"/>
      <c r="O122" s="9">
        <f t="shared" si="1"/>
        <v>122473</v>
      </c>
      <c r="P122" s="9" t="s">
        <v>457</v>
      </c>
      <c r="Q122" s="5" t="s">
        <v>458</v>
      </c>
      <c r="R122" s="5">
        <v>815854</v>
      </c>
      <c r="S122" s="5">
        <v>33711561789</v>
      </c>
      <c r="T122" s="8"/>
      <c r="U122" s="5"/>
      <c r="V122" s="8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</row>
    <row r="123" spans="1:61" s="78" customFormat="1" ht="35.1" customHeight="1" outlineLevel="2" x14ac:dyDescent="0.25">
      <c r="A123" s="1">
        <v>82</v>
      </c>
      <c r="B123" s="5" t="s">
        <v>504</v>
      </c>
      <c r="C123" s="5" t="s">
        <v>505</v>
      </c>
      <c r="D123" s="8">
        <v>272</v>
      </c>
      <c r="E123" s="5" t="s">
        <v>499</v>
      </c>
      <c r="F123" s="5" t="s">
        <v>506</v>
      </c>
      <c r="G123" s="8" t="s">
        <v>462</v>
      </c>
      <c r="H123" s="5" t="s">
        <v>185</v>
      </c>
      <c r="I123" s="5" t="s">
        <v>39</v>
      </c>
      <c r="J123" s="5">
        <v>1</v>
      </c>
      <c r="K123" s="5" t="s">
        <v>40</v>
      </c>
      <c r="L123" s="9">
        <v>49197</v>
      </c>
      <c r="M123" s="9">
        <v>984</v>
      </c>
      <c r="N123" s="9"/>
      <c r="O123" s="9">
        <f t="shared" si="1"/>
        <v>50181</v>
      </c>
      <c r="P123" s="9" t="s">
        <v>507</v>
      </c>
      <c r="Q123" s="5" t="s">
        <v>508</v>
      </c>
      <c r="R123" s="5">
        <v>815854</v>
      </c>
      <c r="S123" s="5">
        <v>33711561789</v>
      </c>
      <c r="T123" s="8" t="s">
        <v>769</v>
      </c>
      <c r="U123" s="5" t="s">
        <v>832</v>
      </c>
      <c r="V123" s="8" t="s">
        <v>787</v>
      </c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</row>
    <row r="124" spans="1:61" s="78" customFormat="1" ht="35.1" customHeight="1" outlineLevel="2" x14ac:dyDescent="0.25">
      <c r="A124" s="1">
        <v>83</v>
      </c>
      <c r="B124" s="5" t="s">
        <v>555</v>
      </c>
      <c r="C124" s="5" t="s">
        <v>556</v>
      </c>
      <c r="D124" s="8">
        <v>306</v>
      </c>
      <c r="E124" s="5" t="s">
        <v>557</v>
      </c>
      <c r="F124" s="5" t="s">
        <v>558</v>
      </c>
      <c r="G124" s="8" t="s">
        <v>462</v>
      </c>
      <c r="H124" s="5" t="s">
        <v>185</v>
      </c>
      <c r="I124" s="5" t="s">
        <v>30</v>
      </c>
      <c r="J124" s="5">
        <v>3</v>
      </c>
      <c r="K124" s="5" t="s">
        <v>31</v>
      </c>
      <c r="L124" s="9">
        <v>3647205</v>
      </c>
      <c r="M124" s="9">
        <v>72944</v>
      </c>
      <c r="N124" s="9"/>
      <c r="O124" s="9">
        <f t="shared" si="1"/>
        <v>3720149</v>
      </c>
      <c r="P124" s="9" t="s">
        <v>559</v>
      </c>
      <c r="Q124" s="5">
        <v>11045</v>
      </c>
      <c r="R124" s="5">
        <v>815854</v>
      </c>
      <c r="S124" s="5">
        <v>33711561789</v>
      </c>
      <c r="T124" s="8" t="s">
        <v>769</v>
      </c>
      <c r="U124" s="5" t="s">
        <v>832</v>
      </c>
      <c r="V124" s="8" t="s">
        <v>787</v>
      </c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</row>
    <row r="125" spans="1:61" s="78" customFormat="1" ht="35.1" customHeight="1" outlineLevel="2" x14ac:dyDescent="0.25">
      <c r="A125" s="1">
        <v>84</v>
      </c>
      <c r="B125" s="5" t="s">
        <v>555</v>
      </c>
      <c r="C125" s="5" t="s">
        <v>556</v>
      </c>
      <c r="D125" s="8">
        <v>307</v>
      </c>
      <c r="E125" s="5" t="s">
        <v>557</v>
      </c>
      <c r="F125" s="5" t="s">
        <v>558</v>
      </c>
      <c r="G125" s="8" t="s">
        <v>462</v>
      </c>
      <c r="H125" s="5" t="s">
        <v>185</v>
      </c>
      <c r="I125" s="5" t="s">
        <v>30</v>
      </c>
      <c r="J125" s="5">
        <v>2</v>
      </c>
      <c r="K125" s="5" t="s">
        <v>31</v>
      </c>
      <c r="L125" s="9">
        <v>1691018</v>
      </c>
      <c r="M125" s="9">
        <v>33820</v>
      </c>
      <c r="N125" s="9"/>
      <c r="O125" s="9">
        <f t="shared" si="1"/>
        <v>1724838</v>
      </c>
      <c r="P125" s="9" t="s">
        <v>560</v>
      </c>
      <c r="Q125" s="5">
        <v>11045</v>
      </c>
      <c r="R125" s="5">
        <v>815854</v>
      </c>
      <c r="S125" s="5">
        <v>33711561789</v>
      </c>
      <c r="T125" s="8" t="s">
        <v>769</v>
      </c>
      <c r="U125" s="5" t="s">
        <v>832</v>
      </c>
      <c r="V125" s="8" t="s">
        <v>787</v>
      </c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</row>
    <row r="126" spans="1:61" s="78" customFormat="1" ht="35.1" customHeight="1" outlineLevel="1" x14ac:dyDescent="0.25">
      <c r="A126" s="1"/>
      <c r="B126" s="5"/>
      <c r="C126" s="5"/>
      <c r="D126" s="8"/>
      <c r="E126" s="5"/>
      <c r="F126" s="5"/>
      <c r="G126" s="8"/>
      <c r="H126" s="8" t="s">
        <v>677</v>
      </c>
      <c r="I126" s="5"/>
      <c r="J126" s="5"/>
      <c r="K126" s="5"/>
      <c r="L126" s="9">
        <f>SUBTOTAL(9,L119:L125)</f>
        <v>11212163</v>
      </c>
      <c r="M126" s="9">
        <f>SUBTOTAL(9,M119:M125)</f>
        <v>221794</v>
      </c>
      <c r="N126" s="9">
        <f>SUBTOTAL(9,N119:N125)</f>
        <v>0</v>
      </c>
      <c r="O126" s="9">
        <f>SUBTOTAL(9,O118:O125)</f>
        <v>11903325</v>
      </c>
      <c r="P126" s="9"/>
      <c r="Q126" s="5"/>
      <c r="R126" s="5"/>
      <c r="S126" s="5"/>
      <c r="T126" s="8"/>
      <c r="U126" s="5"/>
      <c r="V126" s="8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</row>
    <row r="127" spans="1:61" s="78" customFormat="1" ht="35.1" customHeight="1" outlineLevel="2" x14ac:dyDescent="0.25">
      <c r="A127" s="1">
        <v>85</v>
      </c>
      <c r="B127" s="1">
        <v>4100020969</v>
      </c>
      <c r="C127" s="1" t="s">
        <v>74</v>
      </c>
      <c r="D127" s="3">
        <v>29</v>
      </c>
      <c r="E127" s="1" t="s">
        <v>75</v>
      </c>
      <c r="F127" s="1" t="s">
        <v>76</v>
      </c>
      <c r="G127" s="3" t="s">
        <v>37</v>
      </c>
      <c r="H127" s="5" t="s">
        <v>77</v>
      </c>
      <c r="I127" s="1" t="s">
        <v>39</v>
      </c>
      <c r="J127" s="1">
        <v>6</v>
      </c>
      <c r="K127" s="1" t="s">
        <v>40</v>
      </c>
      <c r="L127" s="4">
        <v>57337</v>
      </c>
      <c r="M127" s="4">
        <v>1147</v>
      </c>
      <c r="N127" s="4"/>
      <c r="O127" s="4">
        <f>+L127+M127+N127</f>
        <v>58484</v>
      </c>
      <c r="P127" s="4" t="s">
        <v>78</v>
      </c>
      <c r="Q127" s="1" t="s">
        <v>79</v>
      </c>
      <c r="R127" s="1" t="s">
        <v>80</v>
      </c>
      <c r="S127" s="1" t="s">
        <v>81</v>
      </c>
      <c r="T127" s="3"/>
      <c r="U127" s="3" t="s">
        <v>764</v>
      </c>
      <c r="V127" s="8" t="s">
        <v>765</v>
      </c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</row>
    <row r="128" spans="1:61" s="78" customFormat="1" ht="35.1" customHeight="1" outlineLevel="2" x14ac:dyDescent="0.25">
      <c r="A128" s="1">
        <v>86</v>
      </c>
      <c r="B128" s="5">
        <v>4500006665</v>
      </c>
      <c r="C128" s="7" t="s">
        <v>202</v>
      </c>
      <c r="D128" s="8">
        <v>77</v>
      </c>
      <c r="E128" s="5" t="s">
        <v>203</v>
      </c>
      <c r="F128" s="5" t="s">
        <v>76</v>
      </c>
      <c r="G128" s="8" t="s">
        <v>37</v>
      </c>
      <c r="H128" s="5" t="s">
        <v>77</v>
      </c>
      <c r="I128" s="5" t="s">
        <v>39</v>
      </c>
      <c r="J128" s="5">
        <v>6</v>
      </c>
      <c r="K128" s="5" t="s">
        <v>40</v>
      </c>
      <c r="L128" s="9">
        <v>60067</v>
      </c>
      <c r="M128" s="9">
        <v>1201</v>
      </c>
      <c r="N128" s="9"/>
      <c r="O128" s="9">
        <f>+L128+M128+N128</f>
        <v>61268</v>
      </c>
      <c r="P128" s="5">
        <v>17785622</v>
      </c>
      <c r="Q128" s="5" t="s">
        <v>204</v>
      </c>
      <c r="R128" s="10">
        <v>29730009165</v>
      </c>
      <c r="S128" s="10">
        <v>29730009165</v>
      </c>
      <c r="T128" s="8"/>
      <c r="U128" s="8" t="s">
        <v>780</v>
      </c>
      <c r="V128" s="8" t="s">
        <v>765</v>
      </c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</row>
    <row r="129" spans="1:61" s="78" customFormat="1" ht="35.1" customHeight="1" outlineLevel="2" x14ac:dyDescent="0.25">
      <c r="A129" s="1">
        <v>87</v>
      </c>
      <c r="B129" s="5">
        <v>4100026239</v>
      </c>
      <c r="C129" s="5" t="s">
        <v>410</v>
      </c>
      <c r="D129" s="8">
        <v>226</v>
      </c>
      <c r="E129" s="5" t="s">
        <v>411</v>
      </c>
      <c r="F129" s="5" t="s">
        <v>77</v>
      </c>
      <c r="G129" s="8" t="s">
        <v>37</v>
      </c>
      <c r="H129" s="5" t="s">
        <v>77</v>
      </c>
      <c r="I129" s="5" t="s">
        <v>39</v>
      </c>
      <c r="J129" s="5">
        <v>6</v>
      </c>
      <c r="K129" s="5" t="s">
        <v>40</v>
      </c>
      <c r="L129" s="9">
        <v>108456</v>
      </c>
      <c r="M129" s="9">
        <v>2169</v>
      </c>
      <c r="N129" s="9"/>
      <c r="O129" s="9">
        <f>+L129+M129+N129</f>
        <v>110625</v>
      </c>
      <c r="P129" s="9" t="s">
        <v>412</v>
      </c>
      <c r="Q129" s="5" t="s">
        <v>413</v>
      </c>
      <c r="R129" s="5">
        <v>29730009165</v>
      </c>
      <c r="S129" s="5">
        <v>29730009165</v>
      </c>
      <c r="T129" s="8"/>
      <c r="U129" s="5" t="s">
        <v>842</v>
      </c>
      <c r="V129" s="8" t="s">
        <v>765</v>
      </c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</row>
    <row r="130" spans="1:61" s="78" customFormat="1" ht="35.1" customHeight="1" outlineLevel="1" x14ac:dyDescent="0.25">
      <c r="A130" s="1"/>
      <c r="B130" s="5"/>
      <c r="C130" s="5"/>
      <c r="D130" s="8"/>
      <c r="E130" s="5"/>
      <c r="F130" s="5"/>
      <c r="G130" s="8"/>
      <c r="H130" s="8" t="s">
        <v>678</v>
      </c>
      <c r="I130" s="5"/>
      <c r="J130" s="5"/>
      <c r="K130" s="5"/>
      <c r="L130" s="9">
        <f>SUBTOTAL(9,L127:L129)</f>
        <v>225860</v>
      </c>
      <c r="M130" s="9">
        <f>SUBTOTAL(9,M127:M129)</f>
        <v>4517</v>
      </c>
      <c r="N130" s="9">
        <f>SUBTOTAL(9,N127:N129)</f>
        <v>0</v>
      </c>
      <c r="O130" s="9">
        <f>SUBTOTAL(9,O127:O129)</f>
        <v>230377</v>
      </c>
      <c r="P130" s="9"/>
      <c r="Q130" s="5"/>
      <c r="R130" s="5"/>
      <c r="S130" s="5"/>
      <c r="T130" s="8"/>
      <c r="U130" s="5"/>
      <c r="V130" s="8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</row>
    <row r="131" spans="1:61" s="78" customFormat="1" ht="35.1" customHeight="1" outlineLevel="2" x14ac:dyDescent="0.25">
      <c r="A131" s="1">
        <v>88</v>
      </c>
      <c r="B131" s="1" t="s">
        <v>82</v>
      </c>
      <c r="C131" s="1" t="s">
        <v>83</v>
      </c>
      <c r="D131" s="3">
        <v>30</v>
      </c>
      <c r="E131" s="1" t="s">
        <v>75</v>
      </c>
      <c r="F131" s="1" t="s">
        <v>84</v>
      </c>
      <c r="G131" s="3" t="s">
        <v>37</v>
      </c>
      <c r="H131" s="1" t="s">
        <v>84</v>
      </c>
      <c r="I131" s="1" t="s">
        <v>39</v>
      </c>
      <c r="J131" s="1">
        <v>2</v>
      </c>
      <c r="K131" s="1" t="s">
        <v>40</v>
      </c>
      <c r="L131" s="4">
        <v>249979</v>
      </c>
      <c r="M131" s="4">
        <v>5000</v>
      </c>
      <c r="N131" s="4"/>
      <c r="O131" s="4">
        <f>+L131+M131+N131</f>
        <v>254979</v>
      </c>
      <c r="P131" s="4" t="s">
        <v>85</v>
      </c>
      <c r="Q131" s="1" t="s">
        <v>86</v>
      </c>
      <c r="R131" s="1" t="s">
        <v>87</v>
      </c>
      <c r="S131" s="1">
        <v>22381900100</v>
      </c>
      <c r="T131" s="3"/>
      <c r="U131" s="3" t="s">
        <v>802</v>
      </c>
      <c r="V131" s="8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</row>
    <row r="132" spans="1:61" s="78" customFormat="1" ht="35.1" customHeight="1" outlineLevel="2" x14ac:dyDescent="0.25">
      <c r="A132" s="1">
        <v>89</v>
      </c>
      <c r="B132" s="1" t="s">
        <v>88</v>
      </c>
      <c r="C132" s="1" t="s">
        <v>89</v>
      </c>
      <c r="D132" s="3">
        <v>31</v>
      </c>
      <c r="E132" s="1" t="s">
        <v>75</v>
      </c>
      <c r="F132" s="1" t="s">
        <v>84</v>
      </c>
      <c r="G132" s="3" t="s">
        <v>37</v>
      </c>
      <c r="H132" s="1" t="s">
        <v>84</v>
      </c>
      <c r="I132" s="1" t="s">
        <v>39</v>
      </c>
      <c r="J132" s="1">
        <v>4</v>
      </c>
      <c r="K132" s="1" t="s">
        <v>40</v>
      </c>
      <c r="L132" s="4">
        <v>64108</v>
      </c>
      <c r="M132" s="4">
        <v>1282</v>
      </c>
      <c r="N132" s="4"/>
      <c r="O132" s="4">
        <f>+L132+M132+N132</f>
        <v>65390</v>
      </c>
      <c r="P132" s="4" t="s">
        <v>85</v>
      </c>
      <c r="Q132" s="1" t="s">
        <v>90</v>
      </c>
      <c r="R132" s="4" t="s">
        <v>91</v>
      </c>
      <c r="S132" s="1">
        <v>22281902386</v>
      </c>
      <c r="T132" s="3"/>
      <c r="U132" s="3" t="s">
        <v>802</v>
      </c>
      <c r="V132" s="8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</row>
    <row r="133" spans="1:61" s="78" customFormat="1" ht="35.1" customHeight="1" outlineLevel="2" x14ac:dyDescent="0.25">
      <c r="A133" s="1">
        <v>90</v>
      </c>
      <c r="B133" s="5" t="s">
        <v>524</v>
      </c>
      <c r="C133" s="5" t="s">
        <v>430</v>
      </c>
      <c r="D133" s="8">
        <v>281</v>
      </c>
      <c r="E133" s="5" t="s">
        <v>525</v>
      </c>
      <c r="F133" s="5" t="s">
        <v>526</v>
      </c>
      <c r="G133" s="8" t="s">
        <v>432</v>
      </c>
      <c r="H133" s="1" t="s">
        <v>84</v>
      </c>
      <c r="I133" s="5" t="s">
        <v>39</v>
      </c>
      <c r="J133" s="5">
        <v>10</v>
      </c>
      <c r="K133" s="5" t="s">
        <v>40</v>
      </c>
      <c r="L133" s="9">
        <v>101124</v>
      </c>
      <c r="M133" s="9">
        <v>2022</v>
      </c>
      <c r="N133" s="9"/>
      <c r="O133" s="9">
        <f>+L133+M133+N133</f>
        <v>103146</v>
      </c>
      <c r="P133" s="9" t="s">
        <v>527</v>
      </c>
      <c r="Q133" s="5" t="s">
        <v>528</v>
      </c>
      <c r="R133" s="5" t="s">
        <v>91</v>
      </c>
      <c r="S133" s="5">
        <v>22281902386</v>
      </c>
      <c r="T133" s="8"/>
      <c r="U133" s="8" t="s">
        <v>803</v>
      </c>
      <c r="V133" s="8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</row>
    <row r="134" spans="1:61" s="78" customFormat="1" ht="35.1" customHeight="1" outlineLevel="1" x14ac:dyDescent="0.25">
      <c r="A134" s="1"/>
      <c r="B134" s="5"/>
      <c r="C134" s="5"/>
      <c r="D134" s="8"/>
      <c r="E134" s="5"/>
      <c r="F134" s="5"/>
      <c r="G134" s="8"/>
      <c r="H134" s="3" t="s">
        <v>679</v>
      </c>
      <c r="I134" s="5"/>
      <c r="J134" s="5"/>
      <c r="K134" s="5"/>
      <c r="L134" s="9">
        <f>SUBTOTAL(9,L131:L133)</f>
        <v>415211</v>
      </c>
      <c r="M134" s="9">
        <f>SUBTOTAL(9,M131:M133)</f>
        <v>8304</v>
      </c>
      <c r="N134" s="9">
        <f>SUBTOTAL(9,N131:N133)</f>
        <v>0</v>
      </c>
      <c r="O134" s="9">
        <f>SUBTOTAL(9,O131:O133)</f>
        <v>423515</v>
      </c>
      <c r="P134" s="9"/>
      <c r="Q134" s="5"/>
      <c r="R134" s="5"/>
      <c r="S134" s="5"/>
      <c r="T134" s="8"/>
      <c r="U134" s="5"/>
      <c r="V134" s="8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</row>
    <row r="135" spans="1:61" s="78" customFormat="1" ht="35.1" customHeight="1" outlineLevel="2" x14ac:dyDescent="0.25">
      <c r="A135" s="1">
        <v>91</v>
      </c>
      <c r="B135" s="5">
        <v>4503521831</v>
      </c>
      <c r="C135" s="5" t="s">
        <v>459</v>
      </c>
      <c r="D135" s="8">
        <v>259</v>
      </c>
      <c r="E135" s="5" t="s">
        <v>460</v>
      </c>
      <c r="F135" s="5" t="s">
        <v>461</v>
      </c>
      <c r="G135" s="8" t="s">
        <v>462</v>
      </c>
      <c r="H135" s="5" t="s">
        <v>463</v>
      </c>
      <c r="I135" s="5" t="s">
        <v>30</v>
      </c>
      <c r="J135" s="5">
        <v>1</v>
      </c>
      <c r="K135" s="5" t="s">
        <v>40</v>
      </c>
      <c r="L135" s="9">
        <v>3904510</v>
      </c>
      <c r="M135" s="9">
        <v>78090</v>
      </c>
      <c r="N135" s="9"/>
      <c r="O135" s="9">
        <f>+L135+M135+N135</f>
        <v>3982600</v>
      </c>
      <c r="P135" s="9" t="s">
        <v>464</v>
      </c>
      <c r="Q135" s="5">
        <v>11114</v>
      </c>
      <c r="R135" s="5" t="s">
        <v>465</v>
      </c>
      <c r="S135" s="5">
        <v>23040200782</v>
      </c>
      <c r="T135" s="8" t="s">
        <v>774</v>
      </c>
      <c r="U135" s="5"/>
      <c r="V135" s="8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</row>
    <row r="136" spans="1:61" s="78" customFormat="1" ht="35.1" customHeight="1" outlineLevel="2" x14ac:dyDescent="0.25">
      <c r="A136" s="1">
        <v>92</v>
      </c>
      <c r="B136" s="5">
        <v>4504418057</v>
      </c>
      <c r="C136" s="5" t="s">
        <v>598</v>
      </c>
      <c r="D136" s="8">
        <v>335</v>
      </c>
      <c r="E136" s="5" t="s">
        <v>595</v>
      </c>
      <c r="F136" s="5" t="s">
        <v>599</v>
      </c>
      <c r="G136" s="8" t="s">
        <v>462</v>
      </c>
      <c r="H136" s="5" t="s">
        <v>463</v>
      </c>
      <c r="I136" s="5" t="s">
        <v>39</v>
      </c>
      <c r="J136" s="5">
        <v>1</v>
      </c>
      <c r="K136" s="5" t="s">
        <v>31</v>
      </c>
      <c r="L136" s="9">
        <v>174843</v>
      </c>
      <c r="M136" s="9">
        <v>3497</v>
      </c>
      <c r="N136" s="9"/>
      <c r="O136" s="9">
        <f>+L136+M136+N136</f>
        <v>178340</v>
      </c>
      <c r="P136" s="9"/>
      <c r="Q136" s="5" t="s">
        <v>600</v>
      </c>
      <c r="R136" s="5" t="s">
        <v>465</v>
      </c>
      <c r="S136" s="5">
        <v>23040200782</v>
      </c>
      <c r="T136" s="8" t="s">
        <v>774</v>
      </c>
      <c r="U136" s="5"/>
      <c r="V136" s="8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</row>
    <row r="137" spans="1:61" s="78" customFormat="1" ht="35.1" customHeight="1" outlineLevel="1" x14ac:dyDescent="0.25">
      <c r="A137" s="1"/>
      <c r="B137" s="5"/>
      <c r="C137" s="5"/>
      <c r="D137" s="8"/>
      <c r="E137" s="5"/>
      <c r="F137" s="5"/>
      <c r="G137" s="8"/>
      <c r="H137" s="8" t="s">
        <v>680</v>
      </c>
      <c r="I137" s="5"/>
      <c r="J137" s="5"/>
      <c r="K137" s="5"/>
      <c r="L137" s="9">
        <f>SUBTOTAL(9,L135:L136)</f>
        <v>4079353</v>
      </c>
      <c r="M137" s="9">
        <f>SUBTOTAL(9,M135:M136)</f>
        <v>81587</v>
      </c>
      <c r="N137" s="9">
        <f>SUBTOTAL(9,N135:N136)</f>
        <v>0</v>
      </c>
      <c r="O137" s="9">
        <f>SUBTOTAL(9,O135:O136)</f>
        <v>4160940</v>
      </c>
      <c r="P137" s="9"/>
      <c r="Q137" s="5"/>
      <c r="R137" s="5"/>
      <c r="S137" s="5"/>
      <c r="T137" s="8"/>
      <c r="U137" s="5"/>
      <c r="V137" s="8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</row>
    <row r="138" spans="1:61" s="78" customFormat="1" ht="35.1" customHeight="1" outlineLevel="2" x14ac:dyDescent="0.25">
      <c r="A138" s="1">
        <v>93</v>
      </c>
      <c r="B138" s="5">
        <v>4503268247</v>
      </c>
      <c r="C138" s="7" t="s">
        <v>145</v>
      </c>
      <c r="D138" s="8">
        <v>50</v>
      </c>
      <c r="E138" s="5" t="s">
        <v>146</v>
      </c>
      <c r="F138" s="5" t="s">
        <v>147</v>
      </c>
      <c r="G138" s="8" t="s">
        <v>29</v>
      </c>
      <c r="H138" s="5" t="s">
        <v>148</v>
      </c>
      <c r="I138" s="5" t="s">
        <v>39</v>
      </c>
      <c r="J138" s="5">
        <v>3</v>
      </c>
      <c r="K138" s="5" t="s">
        <v>66</v>
      </c>
      <c r="L138" s="9">
        <v>712419</v>
      </c>
      <c r="M138" s="9">
        <v>14248</v>
      </c>
      <c r="N138" s="9"/>
      <c r="O138" s="9">
        <f>+L138+M138+N138</f>
        <v>726667</v>
      </c>
      <c r="P138" s="9"/>
      <c r="Q138" s="5">
        <v>12035</v>
      </c>
      <c r="R138" s="5">
        <v>50370513</v>
      </c>
      <c r="S138" s="5">
        <v>3531059438</v>
      </c>
      <c r="T138" s="8" t="s">
        <v>829</v>
      </c>
      <c r="U138" s="8" t="s">
        <v>835</v>
      </c>
      <c r="V138" s="8" t="s">
        <v>834</v>
      </c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</row>
    <row r="139" spans="1:61" s="78" customFormat="1" ht="35.1" customHeight="1" outlineLevel="2" x14ac:dyDescent="0.25">
      <c r="A139" s="1">
        <v>94</v>
      </c>
      <c r="B139" s="5">
        <v>4504347677</v>
      </c>
      <c r="C139" s="5" t="s">
        <v>533</v>
      </c>
      <c r="D139" s="8">
        <v>283</v>
      </c>
      <c r="E139" s="5" t="s">
        <v>534</v>
      </c>
      <c r="F139" s="5" t="s">
        <v>535</v>
      </c>
      <c r="G139" s="8" t="s">
        <v>462</v>
      </c>
      <c r="H139" s="5" t="s">
        <v>148</v>
      </c>
      <c r="I139" s="5" t="s">
        <v>39</v>
      </c>
      <c r="J139" s="5">
        <v>1</v>
      </c>
      <c r="K139" s="5" t="s">
        <v>40</v>
      </c>
      <c r="L139" s="9">
        <v>575750</v>
      </c>
      <c r="M139" s="9">
        <v>11515</v>
      </c>
      <c r="N139" s="9"/>
      <c r="O139" s="9">
        <f>+L139+M139+N139</f>
        <v>587265</v>
      </c>
      <c r="P139" s="9" t="s">
        <v>536</v>
      </c>
      <c r="Q139" s="5" t="s">
        <v>537</v>
      </c>
      <c r="R139" s="5">
        <v>50370513</v>
      </c>
      <c r="S139" s="5">
        <v>3531059438</v>
      </c>
      <c r="T139" s="8" t="s">
        <v>770</v>
      </c>
      <c r="U139" s="5" t="s">
        <v>836</v>
      </c>
      <c r="V139" s="8" t="s">
        <v>834</v>
      </c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</row>
    <row r="140" spans="1:61" s="78" customFormat="1" ht="35.1" customHeight="1" outlineLevel="1" x14ac:dyDescent="0.25">
      <c r="A140" s="1"/>
      <c r="B140" s="5"/>
      <c r="C140" s="5"/>
      <c r="D140" s="8"/>
      <c r="E140" s="5"/>
      <c r="F140" s="5"/>
      <c r="G140" s="8"/>
      <c r="H140" s="8" t="s">
        <v>681</v>
      </c>
      <c r="I140" s="5"/>
      <c r="J140" s="5"/>
      <c r="K140" s="5"/>
      <c r="L140" s="9">
        <f>SUBTOTAL(9,L138:L139)</f>
        <v>1288169</v>
      </c>
      <c r="M140" s="9">
        <f>SUBTOTAL(9,M138:M139)</f>
        <v>25763</v>
      </c>
      <c r="N140" s="9">
        <f>SUBTOTAL(9,N138:N139)</f>
        <v>0</v>
      </c>
      <c r="O140" s="9">
        <f>SUBTOTAL(9,O138:O139)</f>
        <v>1313932</v>
      </c>
      <c r="P140" s="9"/>
      <c r="Q140" s="5"/>
      <c r="R140" s="5"/>
      <c r="S140" s="5"/>
      <c r="T140" s="8"/>
      <c r="U140" s="5"/>
      <c r="V140" s="8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</row>
    <row r="141" spans="1:61" s="78" customFormat="1" ht="35.1" customHeight="1" outlineLevel="2" x14ac:dyDescent="0.25">
      <c r="A141" s="1">
        <v>95</v>
      </c>
      <c r="B141" s="5">
        <v>4504167865</v>
      </c>
      <c r="C141" s="5" t="s">
        <v>285</v>
      </c>
      <c r="D141" s="8">
        <v>248</v>
      </c>
      <c r="E141" s="5" t="s">
        <v>435</v>
      </c>
      <c r="F141" s="5" t="s">
        <v>436</v>
      </c>
      <c r="G141" s="8" t="s">
        <v>432</v>
      </c>
      <c r="H141" s="5" t="s">
        <v>436</v>
      </c>
      <c r="I141" s="5" t="s">
        <v>39</v>
      </c>
      <c r="J141" s="5">
        <v>1</v>
      </c>
      <c r="K141" s="5" t="s">
        <v>66</v>
      </c>
      <c r="L141" s="9">
        <v>875378</v>
      </c>
      <c r="M141" s="9">
        <v>17508</v>
      </c>
      <c r="N141" s="9"/>
      <c r="O141" s="9">
        <f>+L141+M141+N141</f>
        <v>892886</v>
      </c>
      <c r="P141" s="9" t="s">
        <v>437</v>
      </c>
      <c r="Q141" s="5" t="s">
        <v>438</v>
      </c>
      <c r="R141" s="5">
        <v>24573403223</v>
      </c>
      <c r="S141" s="11">
        <v>24073403223</v>
      </c>
      <c r="T141" s="8"/>
      <c r="U141" s="5" t="s">
        <v>858</v>
      </c>
      <c r="V141" s="8" t="s">
        <v>735</v>
      </c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</row>
    <row r="142" spans="1:61" s="78" customFormat="1" ht="35.1" customHeight="1" outlineLevel="2" x14ac:dyDescent="0.25">
      <c r="A142" s="1">
        <v>96</v>
      </c>
      <c r="B142" s="5">
        <v>4504167865</v>
      </c>
      <c r="C142" s="5" t="s">
        <v>285</v>
      </c>
      <c r="D142" s="8">
        <v>290</v>
      </c>
      <c r="E142" s="5" t="s">
        <v>547</v>
      </c>
      <c r="F142" s="5" t="s">
        <v>548</v>
      </c>
      <c r="G142" s="8" t="s">
        <v>432</v>
      </c>
      <c r="H142" s="5" t="s">
        <v>436</v>
      </c>
      <c r="I142" s="5" t="s">
        <v>39</v>
      </c>
      <c r="J142" s="5">
        <v>1</v>
      </c>
      <c r="K142" s="5" t="s">
        <v>66</v>
      </c>
      <c r="L142" s="9">
        <v>248199</v>
      </c>
      <c r="M142" s="9">
        <v>4964</v>
      </c>
      <c r="N142" s="9"/>
      <c r="O142" s="9">
        <f>+L142+M142+N142</f>
        <v>253163</v>
      </c>
      <c r="P142" s="9" t="s">
        <v>549</v>
      </c>
      <c r="Q142" s="5" t="s">
        <v>438</v>
      </c>
      <c r="R142" s="5">
        <v>24573403223</v>
      </c>
      <c r="S142" s="5">
        <v>24073403223</v>
      </c>
      <c r="T142" s="8"/>
      <c r="U142" s="5" t="s">
        <v>859</v>
      </c>
      <c r="V142" s="8" t="s">
        <v>735</v>
      </c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</row>
    <row r="143" spans="1:61" s="78" customFormat="1" ht="35.1" customHeight="1" outlineLevel="1" x14ac:dyDescent="0.25">
      <c r="A143" s="1"/>
      <c r="B143" s="5"/>
      <c r="C143" s="5"/>
      <c r="D143" s="8"/>
      <c r="E143" s="5"/>
      <c r="F143" s="5"/>
      <c r="G143" s="8"/>
      <c r="H143" s="8" t="s">
        <v>682</v>
      </c>
      <c r="I143" s="5"/>
      <c r="J143" s="5"/>
      <c r="K143" s="5"/>
      <c r="L143" s="9">
        <f>SUBTOTAL(9,L141:L142)</f>
        <v>1123577</v>
      </c>
      <c r="M143" s="9">
        <f>SUBTOTAL(9,M141:M142)</f>
        <v>22472</v>
      </c>
      <c r="N143" s="9">
        <f>SUBTOTAL(9,N141:N142)</f>
        <v>0</v>
      </c>
      <c r="O143" s="9">
        <f>SUBTOTAL(9,O141:O142)</f>
        <v>1146049</v>
      </c>
      <c r="P143" s="9"/>
      <c r="Q143" s="5"/>
      <c r="R143" s="5"/>
      <c r="S143" s="5"/>
      <c r="T143" s="8"/>
      <c r="U143" s="5"/>
      <c r="V143" s="8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</row>
    <row r="144" spans="1:61" s="78" customFormat="1" ht="35.1" customHeight="1" outlineLevel="2" x14ac:dyDescent="0.25">
      <c r="A144" s="1">
        <v>97</v>
      </c>
      <c r="B144" s="1">
        <v>4503494233</v>
      </c>
      <c r="C144" s="1" t="s">
        <v>92</v>
      </c>
      <c r="D144" s="3">
        <v>48</v>
      </c>
      <c r="E144" s="1" t="s">
        <v>135</v>
      </c>
      <c r="F144" s="1" t="s">
        <v>84</v>
      </c>
      <c r="G144" s="3" t="s">
        <v>29</v>
      </c>
      <c r="H144" s="5" t="s">
        <v>136</v>
      </c>
      <c r="I144" s="1" t="s">
        <v>30</v>
      </c>
      <c r="J144" s="1">
        <v>1</v>
      </c>
      <c r="K144" s="1" t="s">
        <v>31</v>
      </c>
      <c r="L144" s="4">
        <v>4449456</v>
      </c>
      <c r="M144" s="4">
        <v>88989</v>
      </c>
      <c r="N144" s="4"/>
      <c r="O144" s="4">
        <f>+L144+M144+N144</f>
        <v>4538445</v>
      </c>
      <c r="P144" s="1" t="s">
        <v>137</v>
      </c>
      <c r="Q144" s="1">
        <v>11095</v>
      </c>
      <c r="R144" s="4" t="s">
        <v>138</v>
      </c>
      <c r="S144" s="1">
        <v>22593401496</v>
      </c>
      <c r="T144" s="3" t="s">
        <v>743</v>
      </c>
      <c r="U144" s="1" t="s">
        <v>826</v>
      </c>
      <c r="V144" s="8" t="s">
        <v>776</v>
      </c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</row>
    <row r="145" spans="1:61" s="78" customFormat="1" ht="35.1" customHeight="1" outlineLevel="2" x14ac:dyDescent="0.25">
      <c r="A145" s="1">
        <v>98</v>
      </c>
      <c r="B145" s="5">
        <v>4503860043</v>
      </c>
      <c r="C145" s="5" t="s">
        <v>27</v>
      </c>
      <c r="D145" s="8">
        <v>203</v>
      </c>
      <c r="E145" s="5" t="s">
        <v>365</v>
      </c>
      <c r="F145" s="5" t="s">
        <v>370</v>
      </c>
      <c r="G145" s="8" t="s">
        <v>29</v>
      </c>
      <c r="H145" s="5" t="s">
        <v>136</v>
      </c>
      <c r="I145" s="5" t="s">
        <v>30</v>
      </c>
      <c r="J145" s="5">
        <v>1</v>
      </c>
      <c r="K145" s="5" t="s">
        <v>31</v>
      </c>
      <c r="L145" s="9">
        <v>3483160</v>
      </c>
      <c r="M145" s="9">
        <v>69663</v>
      </c>
      <c r="N145" s="9"/>
      <c r="O145" s="9">
        <f>+L145+M145+N145</f>
        <v>3552823</v>
      </c>
      <c r="P145" s="9" t="s">
        <v>371</v>
      </c>
      <c r="Q145" s="5">
        <v>12003</v>
      </c>
      <c r="R145" s="5">
        <v>24573403223</v>
      </c>
      <c r="S145" s="5">
        <v>24073403223</v>
      </c>
      <c r="T145" s="8" t="s">
        <v>753</v>
      </c>
      <c r="U145" s="5" t="s">
        <v>825</v>
      </c>
      <c r="V145" s="8" t="s">
        <v>776</v>
      </c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</row>
    <row r="146" spans="1:61" s="78" customFormat="1" ht="35.1" customHeight="1" outlineLevel="2" x14ac:dyDescent="0.25">
      <c r="A146" s="1">
        <v>99</v>
      </c>
      <c r="B146" s="5">
        <v>4504142670</v>
      </c>
      <c r="C146" s="5" t="s">
        <v>581</v>
      </c>
      <c r="D146" s="8">
        <v>327</v>
      </c>
      <c r="E146" s="5" t="s">
        <v>582</v>
      </c>
      <c r="F146" s="5" t="s">
        <v>583</v>
      </c>
      <c r="G146" s="8" t="s">
        <v>462</v>
      </c>
      <c r="H146" s="5" t="s">
        <v>136</v>
      </c>
      <c r="I146" s="5" t="s">
        <v>30</v>
      </c>
      <c r="J146" s="5">
        <v>1</v>
      </c>
      <c r="K146" s="5" t="s">
        <v>31</v>
      </c>
      <c r="L146" s="9">
        <v>3325856</v>
      </c>
      <c r="M146" s="9">
        <v>66517</v>
      </c>
      <c r="N146" s="9"/>
      <c r="O146" s="9">
        <f>+L146+M146+N146</f>
        <v>3392373</v>
      </c>
      <c r="P146" s="9" t="s">
        <v>584</v>
      </c>
      <c r="Q146" s="5">
        <v>12081</v>
      </c>
      <c r="R146" s="5" t="s">
        <v>33</v>
      </c>
      <c r="S146" s="5">
        <v>22593401496</v>
      </c>
      <c r="T146" s="8" t="s">
        <v>771</v>
      </c>
      <c r="U146" s="5" t="s">
        <v>824</v>
      </c>
      <c r="V146" s="8" t="s">
        <v>776</v>
      </c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</row>
    <row r="147" spans="1:61" s="78" customFormat="1" ht="35.1" customHeight="1" outlineLevel="1" x14ac:dyDescent="0.25">
      <c r="A147" s="1"/>
      <c r="B147" s="5"/>
      <c r="C147" s="5"/>
      <c r="D147" s="8"/>
      <c r="E147" s="5"/>
      <c r="F147" s="5"/>
      <c r="G147" s="8"/>
      <c r="H147" s="8" t="s">
        <v>683</v>
      </c>
      <c r="I147" s="5"/>
      <c r="J147" s="5"/>
      <c r="K147" s="5"/>
      <c r="L147" s="9">
        <f>SUBTOTAL(9,L144:L146)</f>
        <v>11258472</v>
      </c>
      <c r="M147" s="9">
        <f>SUBTOTAL(9,M144:M146)</f>
        <v>225169</v>
      </c>
      <c r="N147" s="9">
        <f>SUBTOTAL(9,N144:N146)</f>
        <v>0</v>
      </c>
      <c r="O147" s="9">
        <f>SUBTOTAL(9,O144:O146)</f>
        <v>11483641</v>
      </c>
      <c r="P147" s="9"/>
      <c r="Q147" s="5"/>
      <c r="R147" s="5"/>
      <c r="S147" s="5"/>
      <c r="T147" s="8"/>
      <c r="U147" s="5"/>
      <c r="V147" s="8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</row>
    <row r="148" spans="1:61" s="78" customFormat="1" ht="35.1" customHeight="1" outlineLevel="2" x14ac:dyDescent="0.25">
      <c r="A148" s="1">
        <v>100</v>
      </c>
      <c r="B148" s="81">
        <v>4503033847</v>
      </c>
      <c r="C148" s="81" t="s">
        <v>641</v>
      </c>
      <c r="D148" s="82">
        <v>154</v>
      </c>
      <c r="E148" s="81" t="s">
        <v>642</v>
      </c>
      <c r="F148" s="81" t="s">
        <v>643</v>
      </c>
      <c r="G148" s="82" t="s">
        <v>462</v>
      </c>
      <c r="H148" s="81" t="s">
        <v>644</v>
      </c>
      <c r="I148" s="81" t="s">
        <v>30</v>
      </c>
      <c r="J148" s="81">
        <v>2</v>
      </c>
      <c r="K148" s="81" t="s">
        <v>31</v>
      </c>
      <c r="L148" s="83">
        <f>2888101-56629</f>
        <v>2831472</v>
      </c>
      <c r="M148" s="83">
        <v>56629</v>
      </c>
      <c r="N148" s="83"/>
      <c r="O148" s="84">
        <f>+L148+M148</f>
        <v>2888101</v>
      </c>
      <c r="P148" s="81" t="s">
        <v>645</v>
      </c>
      <c r="Q148" s="81">
        <v>10118</v>
      </c>
      <c r="R148" s="81" t="s">
        <v>646</v>
      </c>
      <c r="S148" s="81">
        <v>33020460006</v>
      </c>
      <c r="T148" s="82" t="s">
        <v>767</v>
      </c>
      <c r="U148" s="82" t="s">
        <v>785</v>
      </c>
      <c r="V148" s="8" t="s">
        <v>787</v>
      </c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</row>
    <row r="149" spans="1:61" s="78" customFormat="1" ht="35.1" customHeight="1" outlineLevel="2" x14ac:dyDescent="0.25">
      <c r="A149" s="1">
        <v>101</v>
      </c>
      <c r="B149" s="81">
        <v>4503033847</v>
      </c>
      <c r="C149" s="81" t="s">
        <v>641</v>
      </c>
      <c r="D149" s="82">
        <v>155</v>
      </c>
      <c r="E149" s="81" t="s">
        <v>642</v>
      </c>
      <c r="F149" s="81" t="s">
        <v>643</v>
      </c>
      <c r="G149" s="82" t="s">
        <v>462</v>
      </c>
      <c r="H149" s="81" t="s">
        <v>644</v>
      </c>
      <c r="I149" s="81" t="s">
        <v>30</v>
      </c>
      <c r="J149" s="81">
        <v>3</v>
      </c>
      <c r="K149" s="81" t="s">
        <v>31</v>
      </c>
      <c r="L149" s="83">
        <f>1959783-38427</f>
        <v>1921356</v>
      </c>
      <c r="M149" s="83">
        <v>38427</v>
      </c>
      <c r="N149" s="83"/>
      <c r="O149" s="84">
        <f>+L149+M149</f>
        <v>1959783</v>
      </c>
      <c r="P149" s="81" t="s">
        <v>647</v>
      </c>
      <c r="Q149" s="81">
        <v>10118</v>
      </c>
      <c r="R149" s="81" t="s">
        <v>646</v>
      </c>
      <c r="S149" s="81">
        <v>33020460006</v>
      </c>
      <c r="T149" s="82" t="s">
        <v>767</v>
      </c>
      <c r="U149" s="82" t="s">
        <v>785</v>
      </c>
      <c r="V149" s="8" t="s">
        <v>787</v>
      </c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</row>
    <row r="150" spans="1:61" s="78" customFormat="1" ht="35.1" customHeight="1" outlineLevel="1" x14ac:dyDescent="0.25">
      <c r="A150" s="1"/>
      <c r="B150" s="81"/>
      <c r="C150" s="81"/>
      <c r="D150" s="82"/>
      <c r="E150" s="81"/>
      <c r="F150" s="81"/>
      <c r="G150" s="82"/>
      <c r="H150" s="82" t="s">
        <v>684</v>
      </c>
      <c r="I150" s="81"/>
      <c r="J150" s="81"/>
      <c r="K150" s="81"/>
      <c r="L150" s="83">
        <f>SUBTOTAL(9,L148:L149)</f>
        <v>4752828</v>
      </c>
      <c r="M150" s="83">
        <f>SUBTOTAL(9,M148:M149)</f>
        <v>95056</v>
      </c>
      <c r="N150" s="83">
        <f>SUBTOTAL(9,N148:N149)</f>
        <v>0</v>
      </c>
      <c r="O150" s="84">
        <f>SUBTOTAL(9,O148:O149)</f>
        <v>4847884</v>
      </c>
      <c r="P150" s="81"/>
      <c r="Q150" s="81"/>
      <c r="R150" s="81"/>
      <c r="S150" s="81"/>
      <c r="T150" s="82"/>
      <c r="U150" s="81"/>
      <c r="V150" s="8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</row>
    <row r="151" spans="1:61" s="78" customFormat="1" ht="35.1" customHeight="1" outlineLevel="2" x14ac:dyDescent="0.25">
      <c r="A151" s="1">
        <v>102</v>
      </c>
      <c r="B151" s="5">
        <v>4503859993</v>
      </c>
      <c r="C151" s="5" t="s">
        <v>27</v>
      </c>
      <c r="D151" s="8">
        <v>186</v>
      </c>
      <c r="E151" s="5" t="s">
        <v>333</v>
      </c>
      <c r="F151" s="5" t="s">
        <v>338</v>
      </c>
      <c r="G151" s="8" t="s">
        <v>29</v>
      </c>
      <c r="H151" s="5" t="s">
        <v>339</v>
      </c>
      <c r="I151" s="5" t="s">
        <v>30</v>
      </c>
      <c r="J151" s="5">
        <v>1</v>
      </c>
      <c r="K151" s="5" t="s">
        <v>31</v>
      </c>
      <c r="L151" s="9">
        <v>3539340</v>
      </c>
      <c r="M151" s="9">
        <v>70787</v>
      </c>
      <c r="N151" s="9"/>
      <c r="O151" s="9">
        <f>+L151+M151+N151</f>
        <v>3610127</v>
      </c>
      <c r="P151" s="9" t="s">
        <v>340</v>
      </c>
      <c r="Q151" s="5" t="s">
        <v>341</v>
      </c>
      <c r="R151" s="5" t="s">
        <v>342</v>
      </c>
      <c r="S151" s="5">
        <v>28540144868</v>
      </c>
      <c r="T151" s="8" t="s">
        <v>754</v>
      </c>
      <c r="U151" s="8" t="s">
        <v>786</v>
      </c>
      <c r="V151" s="8" t="s">
        <v>718</v>
      </c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</row>
    <row r="152" spans="1:61" s="78" customFormat="1" ht="35.1" customHeight="1" outlineLevel="2" x14ac:dyDescent="0.25">
      <c r="A152" s="1">
        <v>103</v>
      </c>
      <c r="B152" s="5">
        <v>4503859993</v>
      </c>
      <c r="C152" s="5" t="s">
        <v>27</v>
      </c>
      <c r="D152" s="8">
        <v>187</v>
      </c>
      <c r="E152" s="5" t="s">
        <v>333</v>
      </c>
      <c r="F152" s="5" t="s">
        <v>338</v>
      </c>
      <c r="G152" s="8" t="s">
        <v>29</v>
      </c>
      <c r="H152" s="5" t="s">
        <v>339</v>
      </c>
      <c r="I152" s="5" t="s">
        <v>30</v>
      </c>
      <c r="J152" s="5">
        <v>1</v>
      </c>
      <c r="K152" s="5" t="s">
        <v>31</v>
      </c>
      <c r="L152" s="9">
        <v>2528100</v>
      </c>
      <c r="M152" s="9">
        <v>50562</v>
      </c>
      <c r="N152" s="9"/>
      <c r="O152" s="9">
        <f>+L152+M152+N152</f>
        <v>2578662</v>
      </c>
      <c r="P152" s="9" t="s">
        <v>343</v>
      </c>
      <c r="Q152" s="5" t="s">
        <v>341</v>
      </c>
      <c r="R152" s="5" t="s">
        <v>342</v>
      </c>
      <c r="S152" s="5">
        <v>28540144868</v>
      </c>
      <c r="T152" s="8" t="s">
        <v>754</v>
      </c>
      <c r="U152" s="8" t="s">
        <v>786</v>
      </c>
      <c r="V152" s="8" t="s">
        <v>718</v>
      </c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</row>
    <row r="153" spans="1:61" s="78" customFormat="1" ht="35.1" customHeight="1" outlineLevel="2" x14ac:dyDescent="0.25">
      <c r="A153" s="1">
        <v>104</v>
      </c>
      <c r="B153" s="5">
        <v>4503859993</v>
      </c>
      <c r="C153" s="5" t="s">
        <v>27</v>
      </c>
      <c r="D153" s="8">
        <v>201</v>
      </c>
      <c r="E153" s="5" t="s">
        <v>365</v>
      </c>
      <c r="F153" s="5" t="s">
        <v>338</v>
      </c>
      <c r="G153" s="8" t="s">
        <v>29</v>
      </c>
      <c r="H153" s="5" t="s">
        <v>339</v>
      </c>
      <c r="I153" s="5" t="s">
        <v>30</v>
      </c>
      <c r="J153" s="5">
        <v>1</v>
      </c>
      <c r="K153" s="5" t="s">
        <v>31</v>
      </c>
      <c r="L153" s="9">
        <v>3539340</v>
      </c>
      <c r="M153" s="9">
        <v>70787</v>
      </c>
      <c r="N153" s="9"/>
      <c r="O153" s="9">
        <f>+L153+M153+N153</f>
        <v>3610127</v>
      </c>
      <c r="P153" s="9" t="s">
        <v>366</v>
      </c>
      <c r="Q153" s="5" t="s">
        <v>367</v>
      </c>
      <c r="R153" s="5" t="s">
        <v>342</v>
      </c>
      <c r="S153" s="5">
        <v>28540144868</v>
      </c>
      <c r="T153" s="8" t="s">
        <v>754</v>
      </c>
      <c r="U153" s="8" t="s">
        <v>786</v>
      </c>
      <c r="V153" s="8" t="s">
        <v>718</v>
      </c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</row>
    <row r="154" spans="1:61" s="78" customFormat="1" ht="35.1" customHeight="1" outlineLevel="2" x14ac:dyDescent="0.25">
      <c r="A154" s="1">
        <v>105</v>
      </c>
      <c r="B154" s="5">
        <v>4503859993</v>
      </c>
      <c r="C154" s="5" t="s">
        <v>27</v>
      </c>
      <c r="D154" s="8">
        <v>202</v>
      </c>
      <c r="E154" s="5" t="s">
        <v>365</v>
      </c>
      <c r="F154" s="5" t="s">
        <v>338</v>
      </c>
      <c r="G154" s="8" t="s">
        <v>29</v>
      </c>
      <c r="H154" s="5" t="s">
        <v>339</v>
      </c>
      <c r="I154" s="5" t="s">
        <v>30</v>
      </c>
      <c r="J154" s="5">
        <v>1</v>
      </c>
      <c r="K154" s="5" t="s">
        <v>31</v>
      </c>
      <c r="L154" s="9">
        <v>2528100</v>
      </c>
      <c r="M154" s="9">
        <v>50562</v>
      </c>
      <c r="N154" s="9"/>
      <c r="O154" s="9">
        <f>+L154+M154+N154</f>
        <v>2578662</v>
      </c>
      <c r="P154" s="9" t="s">
        <v>368</v>
      </c>
      <c r="Q154" s="5" t="s">
        <v>369</v>
      </c>
      <c r="R154" s="5" t="s">
        <v>342</v>
      </c>
      <c r="S154" s="5">
        <v>28540144868</v>
      </c>
      <c r="T154" s="8" t="s">
        <v>754</v>
      </c>
      <c r="U154" s="8" t="s">
        <v>786</v>
      </c>
      <c r="V154" s="8" t="s">
        <v>718</v>
      </c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</row>
    <row r="155" spans="1:61" s="78" customFormat="1" ht="35.1" customHeight="1" outlineLevel="1" x14ac:dyDescent="0.25">
      <c r="A155" s="1"/>
      <c r="B155" s="5"/>
      <c r="C155" s="5"/>
      <c r="D155" s="8"/>
      <c r="E155" s="5"/>
      <c r="F155" s="5"/>
      <c r="G155" s="8"/>
      <c r="H155" s="8" t="s">
        <v>685</v>
      </c>
      <c r="I155" s="5"/>
      <c r="J155" s="5"/>
      <c r="K155" s="5"/>
      <c r="L155" s="9">
        <f>SUBTOTAL(9,L151:L154)</f>
        <v>12134880</v>
      </c>
      <c r="M155" s="9">
        <f>SUBTOTAL(9,M151:M154)</f>
        <v>242698</v>
      </c>
      <c r="N155" s="9">
        <f>SUBTOTAL(9,N151:N154)</f>
        <v>0</v>
      </c>
      <c r="O155" s="9">
        <f>SUBTOTAL(9,O151:O154)</f>
        <v>12377578</v>
      </c>
      <c r="P155" s="9"/>
      <c r="Q155" s="5"/>
      <c r="R155" s="5"/>
      <c r="S155" s="5"/>
      <c r="T155" s="8"/>
      <c r="U155" s="5"/>
      <c r="V155" s="8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</row>
    <row r="156" spans="1:61" s="78" customFormat="1" ht="35.1" customHeight="1" outlineLevel="2" x14ac:dyDescent="0.25">
      <c r="A156" s="1">
        <v>106</v>
      </c>
      <c r="B156" s="5">
        <v>4503860008</v>
      </c>
      <c r="C156" s="5" t="s">
        <v>27</v>
      </c>
      <c r="D156" s="8">
        <v>218</v>
      </c>
      <c r="E156" s="5" t="s">
        <v>399</v>
      </c>
      <c r="F156" s="5" t="s">
        <v>400</v>
      </c>
      <c r="G156" s="8" t="s">
        <v>29</v>
      </c>
      <c r="H156" s="5" t="s">
        <v>401</v>
      </c>
      <c r="I156" s="5" t="s">
        <v>30</v>
      </c>
      <c r="J156" s="5">
        <v>2</v>
      </c>
      <c r="K156" s="5" t="s">
        <v>40</v>
      </c>
      <c r="L156" s="9">
        <v>3539340</v>
      </c>
      <c r="M156" s="9">
        <v>70787</v>
      </c>
      <c r="N156" s="9"/>
      <c r="O156" s="9">
        <f>+L156+M156+N156</f>
        <v>3610127</v>
      </c>
      <c r="P156" s="9" t="s">
        <v>402</v>
      </c>
      <c r="Q156" s="5" t="s">
        <v>403</v>
      </c>
      <c r="R156" s="5">
        <v>19200502235</v>
      </c>
      <c r="S156" s="5">
        <v>19200502041</v>
      </c>
      <c r="T156" s="8" t="s">
        <v>755</v>
      </c>
      <c r="U156" s="8" t="s">
        <v>853</v>
      </c>
      <c r="V156" s="8" t="s">
        <v>733</v>
      </c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</row>
    <row r="157" spans="1:61" s="78" customFormat="1" ht="35.1" customHeight="1" outlineLevel="2" x14ac:dyDescent="0.25">
      <c r="A157" s="1">
        <v>107</v>
      </c>
      <c r="B157" s="5">
        <v>4503860008</v>
      </c>
      <c r="C157" s="5" t="s">
        <v>27</v>
      </c>
      <c r="D157" s="8">
        <v>219</v>
      </c>
      <c r="E157" s="5" t="s">
        <v>399</v>
      </c>
      <c r="F157" s="5" t="s">
        <v>400</v>
      </c>
      <c r="G157" s="8" t="s">
        <v>29</v>
      </c>
      <c r="H157" s="5" t="s">
        <v>401</v>
      </c>
      <c r="I157" s="5" t="s">
        <v>30</v>
      </c>
      <c r="J157" s="5">
        <v>3</v>
      </c>
      <c r="K157" s="5" t="s">
        <v>40</v>
      </c>
      <c r="L157" s="9">
        <v>2528100</v>
      </c>
      <c r="M157" s="9">
        <v>50562</v>
      </c>
      <c r="N157" s="9"/>
      <c r="O157" s="9">
        <f>+L157+M157+N157</f>
        <v>2578662</v>
      </c>
      <c r="P157" s="9" t="s">
        <v>404</v>
      </c>
      <c r="Q157" s="5" t="s">
        <v>405</v>
      </c>
      <c r="R157" s="5">
        <v>19200502235</v>
      </c>
      <c r="S157" s="5">
        <v>19200502041</v>
      </c>
      <c r="T157" s="8" t="s">
        <v>755</v>
      </c>
      <c r="U157" s="8" t="s">
        <v>853</v>
      </c>
      <c r="V157" s="8" t="s">
        <v>733</v>
      </c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</row>
    <row r="158" spans="1:61" s="78" customFormat="1" ht="35.1" customHeight="1" outlineLevel="1" x14ac:dyDescent="0.25">
      <c r="A158" s="1"/>
      <c r="B158" s="5"/>
      <c r="C158" s="5"/>
      <c r="D158" s="8"/>
      <c r="E158" s="5"/>
      <c r="F158" s="5"/>
      <c r="G158" s="8"/>
      <c r="H158" s="8" t="s">
        <v>686</v>
      </c>
      <c r="I158" s="5"/>
      <c r="J158" s="5"/>
      <c r="K158" s="5"/>
      <c r="L158" s="9">
        <f>SUBTOTAL(9,L156:L157)</f>
        <v>6067440</v>
      </c>
      <c r="M158" s="9">
        <f>SUBTOTAL(9,M156:M157)</f>
        <v>121349</v>
      </c>
      <c r="N158" s="9">
        <f>SUBTOTAL(9,N156:N157)</f>
        <v>0</v>
      </c>
      <c r="O158" s="9">
        <f>SUBTOTAL(9,O156:O157)</f>
        <v>6188789</v>
      </c>
      <c r="P158" s="9"/>
      <c r="Q158" s="5"/>
      <c r="R158" s="5"/>
      <c r="S158" s="5"/>
      <c r="T158" s="8"/>
      <c r="U158" s="5"/>
      <c r="V158" s="8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</row>
    <row r="159" spans="1:61" s="78" customFormat="1" ht="35.1" customHeight="1" outlineLevel="2" x14ac:dyDescent="0.25">
      <c r="A159" s="1">
        <v>108</v>
      </c>
      <c r="B159" s="5">
        <v>4503180440</v>
      </c>
      <c r="C159" s="5" t="s">
        <v>231</v>
      </c>
      <c r="D159" s="8">
        <v>94</v>
      </c>
      <c r="E159" s="5" t="s">
        <v>232</v>
      </c>
      <c r="F159" s="5" t="s">
        <v>233</v>
      </c>
      <c r="G159" s="8" t="s">
        <v>29</v>
      </c>
      <c r="H159" s="1" t="s">
        <v>636</v>
      </c>
      <c r="I159" s="5" t="s">
        <v>30</v>
      </c>
      <c r="J159" s="5">
        <v>1</v>
      </c>
      <c r="K159" s="5" t="s">
        <v>31</v>
      </c>
      <c r="L159" s="9">
        <v>3741588</v>
      </c>
      <c r="M159" s="9">
        <v>74832</v>
      </c>
      <c r="N159" s="9"/>
      <c r="O159" s="9">
        <f>+L159+M159+N159</f>
        <v>3816420</v>
      </c>
      <c r="P159" s="5"/>
      <c r="Q159" s="5">
        <v>10203</v>
      </c>
      <c r="R159" s="5">
        <v>551107</v>
      </c>
      <c r="S159" s="5">
        <v>2945079159</v>
      </c>
      <c r="T159" s="8" t="s">
        <v>746</v>
      </c>
      <c r="U159" s="8" t="s">
        <v>789</v>
      </c>
      <c r="V159" s="8" t="s">
        <v>765</v>
      </c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</row>
    <row r="160" spans="1:61" s="78" customFormat="1" ht="35.1" customHeight="1" outlineLevel="2" x14ac:dyDescent="0.25">
      <c r="A160" s="1">
        <v>109</v>
      </c>
      <c r="B160" s="1">
        <v>4503229998</v>
      </c>
      <c r="C160" s="2" t="s">
        <v>633</v>
      </c>
      <c r="D160" s="3">
        <v>133</v>
      </c>
      <c r="E160" s="14" t="s">
        <v>634</v>
      </c>
      <c r="F160" s="1" t="s">
        <v>635</v>
      </c>
      <c r="G160" s="3" t="s">
        <v>29</v>
      </c>
      <c r="H160" s="1" t="s">
        <v>636</v>
      </c>
      <c r="I160" s="1" t="s">
        <v>30</v>
      </c>
      <c r="J160" s="1">
        <v>1</v>
      </c>
      <c r="K160" s="1" t="s">
        <v>31</v>
      </c>
      <c r="L160" s="4">
        <v>4550580</v>
      </c>
      <c r="M160" s="4">
        <v>91012</v>
      </c>
      <c r="N160" s="4"/>
      <c r="O160" s="4">
        <f>L160+M160+N160</f>
        <v>4641592</v>
      </c>
      <c r="P160" s="4" t="s">
        <v>637</v>
      </c>
      <c r="Q160" s="1">
        <v>10228</v>
      </c>
      <c r="R160" s="1">
        <v>561107</v>
      </c>
      <c r="S160" s="1">
        <v>29450079159</v>
      </c>
      <c r="T160" s="8" t="s">
        <v>746</v>
      </c>
      <c r="U160" s="8" t="s">
        <v>789</v>
      </c>
      <c r="V160" s="8" t="s">
        <v>765</v>
      </c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</row>
    <row r="161" spans="1:61" s="78" customFormat="1" ht="35.1" customHeight="1" outlineLevel="1" x14ac:dyDescent="0.25">
      <c r="A161" s="1"/>
      <c r="B161" s="1"/>
      <c r="C161" s="2"/>
      <c r="D161" s="3"/>
      <c r="E161" s="14"/>
      <c r="F161" s="1"/>
      <c r="G161" s="3"/>
      <c r="H161" s="3" t="s">
        <v>687</v>
      </c>
      <c r="I161" s="1"/>
      <c r="J161" s="1"/>
      <c r="K161" s="1"/>
      <c r="L161" s="4">
        <f>SUBTOTAL(9,L159:L160)</f>
        <v>8292168</v>
      </c>
      <c r="M161" s="4">
        <f>SUBTOTAL(9,M159:M160)</f>
        <v>165844</v>
      </c>
      <c r="N161" s="4">
        <f>SUBTOTAL(9,N159:N160)</f>
        <v>0</v>
      </c>
      <c r="O161" s="4">
        <f>SUBTOTAL(9,O159:O160)</f>
        <v>8458012</v>
      </c>
      <c r="P161" s="4"/>
      <c r="Q161" s="1"/>
      <c r="R161" s="1"/>
      <c r="S161" s="1"/>
      <c r="T161" s="3"/>
      <c r="U161" s="3"/>
      <c r="V161" s="8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</row>
    <row r="162" spans="1:61" s="78" customFormat="1" ht="35.1" customHeight="1" outlineLevel="2" x14ac:dyDescent="0.25">
      <c r="A162" s="1">
        <v>110</v>
      </c>
      <c r="B162" s="1">
        <v>4503229875</v>
      </c>
      <c r="C162" s="2" t="s">
        <v>26</v>
      </c>
      <c r="D162" s="3">
        <v>5</v>
      </c>
      <c r="E162" s="1" t="s">
        <v>27</v>
      </c>
      <c r="F162" s="1" t="s">
        <v>28</v>
      </c>
      <c r="G162" s="3" t="s">
        <v>29</v>
      </c>
      <c r="H162" s="5" t="s">
        <v>136</v>
      </c>
      <c r="I162" s="1" t="s">
        <v>30</v>
      </c>
      <c r="J162" s="1">
        <v>1</v>
      </c>
      <c r="K162" s="1" t="s">
        <v>31</v>
      </c>
      <c r="L162" s="4">
        <v>5955080</v>
      </c>
      <c r="M162" s="4">
        <v>119102</v>
      </c>
      <c r="N162" s="4"/>
      <c r="O162" s="4">
        <f>+L162+M162+N162</f>
        <v>6074182</v>
      </c>
      <c r="P162" s="4" t="s">
        <v>32</v>
      </c>
      <c r="Q162" s="1">
        <v>10023</v>
      </c>
      <c r="R162" s="1" t="s">
        <v>33</v>
      </c>
      <c r="S162" s="1">
        <v>22783200844</v>
      </c>
      <c r="T162" s="3" t="s">
        <v>739</v>
      </c>
      <c r="U162" s="1" t="s">
        <v>826</v>
      </c>
      <c r="V162" s="8" t="s">
        <v>776</v>
      </c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</row>
    <row r="163" spans="1:61" s="78" customFormat="1" ht="35.1" customHeight="1" outlineLevel="1" x14ac:dyDescent="0.25">
      <c r="A163" s="1"/>
      <c r="B163" s="1"/>
      <c r="C163" s="2"/>
      <c r="D163" s="3"/>
      <c r="E163" s="1"/>
      <c r="F163" s="1"/>
      <c r="G163" s="3"/>
      <c r="H163" s="3" t="s">
        <v>688</v>
      </c>
      <c r="I163" s="1"/>
      <c r="J163" s="1"/>
      <c r="K163" s="1"/>
      <c r="L163" s="4">
        <f>SUBTOTAL(9,L162:L162)</f>
        <v>5955080</v>
      </c>
      <c r="M163" s="4">
        <f>SUBTOTAL(9,M162:M162)</f>
        <v>119102</v>
      </c>
      <c r="N163" s="4">
        <f>SUBTOTAL(9,N162:N162)</f>
        <v>0</v>
      </c>
      <c r="O163" s="4">
        <f>SUBTOTAL(9,O162:O162)</f>
        <v>6074182</v>
      </c>
      <c r="P163" s="4"/>
      <c r="Q163" s="1"/>
      <c r="R163" s="1"/>
      <c r="S163" s="1"/>
      <c r="T163" s="3"/>
      <c r="U163" s="3"/>
      <c r="V163" s="8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</row>
    <row r="164" spans="1:61" s="78" customFormat="1" ht="35.1" customHeight="1" outlineLevel="2" x14ac:dyDescent="0.25">
      <c r="A164" s="1">
        <v>111</v>
      </c>
      <c r="B164" s="1">
        <v>4503852144</v>
      </c>
      <c r="C164" s="1" t="s">
        <v>70</v>
      </c>
      <c r="D164" s="3">
        <v>28</v>
      </c>
      <c r="E164" s="1" t="s">
        <v>68</v>
      </c>
      <c r="F164" s="1" t="s">
        <v>71</v>
      </c>
      <c r="G164" s="3" t="s">
        <v>37</v>
      </c>
      <c r="H164" s="5" t="s">
        <v>72</v>
      </c>
      <c r="I164" s="1" t="s">
        <v>39</v>
      </c>
      <c r="J164" s="1">
        <v>2</v>
      </c>
      <c r="K164" s="1" t="s">
        <v>40</v>
      </c>
      <c r="L164" s="4">
        <v>166652</v>
      </c>
      <c r="M164" s="4">
        <v>3333</v>
      </c>
      <c r="N164" s="4"/>
      <c r="O164" s="4">
        <f>+L164+M164+N164</f>
        <v>169985</v>
      </c>
      <c r="P164" s="4" t="s">
        <v>73</v>
      </c>
      <c r="Q164" s="1">
        <v>12016</v>
      </c>
      <c r="R164" s="1">
        <v>24573403223</v>
      </c>
      <c r="S164" s="1">
        <v>24073403223</v>
      </c>
      <c r="T164" s="3"/>
      <c r="U164" s="3"/>
      <c r="V164" s="8" t="s">
        <v>735</v>
      </c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</row>
    <row r="165" spans="1:61" s="78" customFormat="1" ht="35.1" customHeight="1" outlineLevel="2" x14ac:dyDescent="0.25">
      <c r="A165" s="1">
        <v>112</v>
      </c>
      <c r="B165" s="5">
        <v>4503586312</v>
      </c>
      <c r="C165" s="5" t="s">
        <v>214</v>
      </c>
      <c r="D165" s="8">
        <v>80</v>
      </c>
      <c r="E165" s="5" t="s">
        <v>209</v>
      </c>
      <c r="F165" s="5" t="s">
        <v>215</v>
      </c>
      <c r="G165" s="8" t="s">
        <v>29</v>
      </c>
      <c r="H165" s="5" t="s">
        <v>72</v>
      </c>
      <c r="I165" s="5" t="s">
        <v>30</v>
      </c>
      <c r="J165" s="5">
        <v>1</v>
      </c>
      <c r="K165" s="5" t="s">
        <v>31</v>
      </c>
      <c r="L165" s="9">
        <v>4489905</v>
      </c>
      <c r="M165" s="9">
        <v>89798</v>
      </c>
      <c r="N165" s="9"/>
      <c r="O165" s="9">
        <f>+L165+M165+N165</f>
        <v>4579703</v>
      </c>
      <c r="P165" s="5"/>
      <c r="Q165" s="5">
        <v>11129</v>
      </c>
      <c r="R165" s="10">
        <v>24573403223</v>
      </c>
      <c r="S165" s="5">
        <v>24073403223</v>
      </c>
      <c r="T165" s="8" t="s">
        <v>748</v>
      </c>
      <c r="U165" s="5" t="s">
        <v>861</v>
      </c>
      <c r="V165" s="8" t="s">
        <v>735</v>
      </c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</row>
    <row r="166" spans="1:61" s="78" customFormat="1" ht="35.1" customHeight="1" outlineLevel="2" x14ac:dyDescent="0.25">
      <c r="A166" s="1">
        <v>113</v>
      </c>
      <c r="B166" s="5">
        <v>4503299666</v>
      </c>
      <c r="C166" s="5" t="s">
        <v>241</v>
      </c>
      <c r="D166" s="8">
        <v>98</v>
      </c>
      <c r="E166" s="5" t="s">
        <v>242</v>
      </c>
      <c r="F166" s="5" t="s">
        <v>243</v>
      </c>
      <c r="G166" s="8" t="s">
        <v>29</v>
      </c>
      <c r="H166" s="5" t="s">
        <v>72</v>
      </c>
      <c r="I166" s="5" t="s">
        <v>30</v>
      </c>
      <c r="J166" s="5">
        <v>3</v>
      </c>
      <c r="K166" s="5" t="s">
        <v>40</v>
      </c>
      <c r="L166" s="9">
        <v>5874181</v>
      </c>
      <c r="M166" s="9">
        <v>117484</v>
      </c>
      <c r="N166" s="9"/>
      <c r="O166" s="9">
        <f>+L166+M166+N166</f>
        <v>5991665</v>
      </c>
      <c r="P166" s="5" t="s">
        <v>244</v>
      </c>
      <c r="Q166" s="5" t="s">
        <v>245</v>
      </c>
      <c r="R166" s="10">
        <v>24573403223</v>
      </c>
      <c r="S166" s="5">
        <v>33623520802</v>
      </c>
      <c r="T166" s="8" t="s">
        <v>748</v>
      </c>
      <c r="U166" s="5" t="s">
        <v>861</v>
      </c>
      <c r="V166" s="8" t="s">
        <v>735</v>
      </c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</row>
    <row r="167" spans="1:61" s="78" customFormat="1" ht="35.1" customHeight="1" outlineLevel="2" x14ac:dyDescent="0.25">
      <c r="A167" s="1">
        <v>114</v>
      </c>
      <c r="B167" s="5">
        <v>4503299666</v>
      </c>
      <c r="C167" s="5" t="s">
        <v>241</v>
      </c>
      <c r="D167" s="8">
        <v>99</v>
      </c>
      <c r="E167" s="5" t="s">
        <v>242</v>
      </c>
      <c r="F167" s="5" t="s">
        <v>243</v>
      </c>
      <c r="G167" s="8" t="s">
        <v>29</v>
      </c>
      <c r="H167" s="5" t="s">
        <v>72</v>
      </c>
      <c r="I167" s="5" t="s">
        <v>30</v>
      </c>
      <c r="J167" s="5" t="s">
        <v>246</v>
      </c>
      <c r="K167" s="5" t="s">
        <v>247</v>
      </c>
      <c r="L167" s="9">
        <v>3707880</v>
      </c>
      <c r="M167" s="9">
        <v>74158</v>
      </c>
      <c r="N167" s="9"/>
      <c r="O167" s="9">
        <f>+L167+M167+N167</f>
        <v>3782038</v>
      </c>
      <c r="P167" s="5" t="s">
        <v>248</v>
      </c>
      <c r="Q167" s="5" t="s">
        <v>245</v>
      </c>
      <c r="R167" s="10">
        <v>24573403223</v>
      </c>
      <c r="S167" s="5">
        <v>33623520802</v>
      </c>
      <c r="T167" s="8" t="s">
        <v>748</v>
      </c>
      <c r="U167" s="5" t="s">
        <v>861</v>
      </c>
      <c r="V167" s="8" t="s">
        <v>735</v>
      </c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</row>
    <row r="168" spans="1:61" s="78" customFormat="1" ht="35.1" customHeight="1" outlineLevel="1" x14ac:dyDescent="0.25">
      <c r="A168" s="1"/>
      <c r="B168" s="5"/>
      <c r="C168" s="5"/>
      <c r="D168" s="8"/>
      <c r="E168" s="5"/>
      <c r="F168" s="5"/>
      <c r="G168" s="8"/>
      <c r="H168" s="8" t="s">
        <v>689</v>
      </c>
      <c r="I168" s="5"/>
      <c r="J168" s="5"/>
      <c r="K168" s="5"/>
      <c r="L168" s="9">
        <f>SUBTOTAL(9,L164:L167)</f>
        <v>14238618</v>
      </c>
      <c r="M168" s="9">
        <f>SUBTOTAL(9,M164:M167)</f>
        <v>284773</v>
      </c>
      <c r="N168" s="9">
        <f>SUBTOTAL(9,N164:N167)</f>
        <v>0</v>
      </c>
      <c r="O168" s="9">
        <f>SUBTOTAL(9,O164:O167)</f>
        <v>14523391</v>
      </c>
      <c r="P168" s="5"/>
      <c r="Q168" s="5"/>
      <c r="R168" s="10"/>
      <c r="S168" s="5"/>
      <c r="T168" s="8"/>
      <c r="U168" s="5"/>
      <c r="V168" s="8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</row>
    <row r="169" spans="1:61" s="78" customFormat="1" ht="35.1" customHeight="1" outlineLevel="2" x14ac:dyDescent="0.25">
      <c r="A169" s="1">
        <v>115</v>
      </c>
      <c r="B169" s="1">
        <v>4503494352</v>
      </c>
      <c r="C169" s="1" t="s">
        <v>92</v>
      </c>
      <c r="D169" s="3">
        <v>32</v>
      </c>
      <c r="E169" s="1" t="s">
        <v>75</v>
      </c>
      <c r="F169" s="1" t="s">
        <v>93</v>
      </c>
      <c r="G169" s="3" t="s">
        <v>29</v>
      </c>
      <c r="H169" s="5" t="s">
        <v>94</v>
      </c>
      <c r="I169" s="1" t="s">
        <v>30</v>
      </c>
      <c r="J169" s="1">
        <v>1</v>
      </c>
      <c r="K169" s="1" t="s">
        <v>31</v>
      </c>
      <c r="L169" s="4">
        <v>5534853</v>
      </c>
      <c r="M169" s="4">
        <v>110697</v>
      </c>
      <c r="N169" s="4"/>
      <c r="O169" s="4">
        <f t="shared" ref="O169:O179" si="2">+L169+M169+N169</f>
        <v>5645550</v>
      </c>
      <c r="P169" s="4" t="s">
        <v>95</v>
      </c>
      <c r="Q169" s="1">
        <v>11096</v>
      </c>
      <c r="R169" s="1" t="s">
        <v>96</v>
      </c>
      <c r="S169" s="1">
        <v>21922000069</v>
      </c>
      <c r="T169" s="41" t="s">
        <v>741</v>
      </c>
      <c r="U169" s="3"/>
      <c r="V169" s="8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</row>
    <row r="170" spans="1:61" s="78" customFormat="1" ht="35.1" customHeight="1" outlineLevel="2" x14ac:dyDescent="0.25">
      <c r="A170" s="1">
        <v>116</v>
      </c>
      <c r="B170" s="1">
        <v>4503494364</v>
      </c>
      <c r="C170" s="1" t="s">
        <v>92</v>
      </c>
      <c r="D170" s="3">
        <v>44</v>
      </c>
      <c r="E170" s="1" t="s">
        <v>120</v>
      </c>
      <c r="F170" s="1" t="s">
        <v>93</v>
      </c>
      <c r="G170" s="3" t="s">
        <v>29</v>
      </c>
      <c r="H170" s="5" t="s">
        <v>94</v>
      </c>
      <c r="I170" s="1" t="s">
        <v>30</v>
      </c>
      <c r="J170" s="1">
        <v>2</v>
      </c>
      <c r="K170" s="1" t="s">
        <v>40</v>
      </c>
      <c r="L170" s="4">
        <v>5168560</v>
      </c>
      <c r="M170" s="4">
        <v>103371</v>
      </c>
      <c r="N170" s="4"/>
      <c r="O170" s="4">
        <f t="shared" si="2"/>
        <v>5271931</v>
      </c>
      <c r="P170" s="1" t="s">
        <v>124</v>
      </c>
      <c r="Q170" s="1">
        <v>11097</v>
      </c>
      <c r="R170" s="1" t="s">
        <v>96</v>
      </c>
      <c r="S170" s="1">
        <v>21922000069</v>
      </c>
      <c r="T170" s="41" t="s">
        <v>741</v>
      </c>
      <c r="U170" s="1"/>
      <c r="V170" s="8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</row>
    <row r="171" spans="1:61" s="78" customFormat="1" ht="35.1" customHeight="1" outlineLevel="2" x14ac:dyDescent="0.25">
      <c r="A171" s="1">
        <v>117</v>
      </c>
      <c r="B171" s="1">
        <v>4503494364</v>
      </c>
      <c r="C171" s="1" t="s">
        <v>92</v>
      </c>
      <c r="D171" s="3">
        <v>45</v>
      </c>
      <c r="E171" s="1" t="s">
        <v>120</v>
      </c>
      <c r="F171" s="1" t="s">
        <v>93</v>
      </c>
      <c r="G171" s="3" t="s">
        <v>29</v>
      </c>
      <c r="H171" s="5" t="s">
        <v>94</v>
      </c>
      <c r="I171" s="1" t="s">
        <v>30</v>
      </c>
      <c r="J171" s="1">
        <v>3</v>
      </c>
      <c r="K171" s="1" t="s">
        <v>40</v>
      </c>
      <c r="L171" s="4">
        <v>973037</v>
      </c>
      <c r="M171" s="4">
        <v>19461</v>
      </c>
      <c r="N171" s="4"/>
      <c r="O171" s="4">
        <f t="shared" si="2"/>
        <v>992498</v>
      </c>
      <c r="P171" s="1" t="s">
        <v>125</v>
      </c>
      <c r="Q171" s="1" t="s">
        <v>126</v>
      </c>
      <c r="R171" s="1" t="s">
        <v>96</v>
      </c>
      <c r="S171" s="1">
        <v>21922000069</v>
      </c>
      <c r="T171" s="41" t="s">
        <v>741</v>
      </c>
      <c r="U171" s="1"/>
      <c r="V171" s="8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</row>
    <row r="172" spans="1:61" s="78" customFormat="1" ht="35.1" customHeight="1" outlineLevel="2" x14ac:dyDescent="0.25">
      <c r="A172" s="1">
        <v>118</v>
      </c>
      <c r="B172" s="5">
        <v>4503118895</v>
      </c>
      <c r="C172" s="5" t="s">
        <v>172</v>
      </c>
      <c r="D172" s="8">
        <v>68</v>
      </c>
      <c r="E172" s="5" t="s">
        <v>173</v>
      </c>
      <c r="F172" s="5" t="s">
        <v>174</v>
      </c>
      <c r="G172" s="8" t="s">
        <v>29</v>
      </c>
      <c r="H172" s="5" t="s">
        <v>94</v>
      </c>
      <c r="I172" s="5" t="s">
        <v>30</v>
      </c>
      <c r="J172" s="5">
        <v>4</v>
      </c>
      <c r="K172" s="5" t="s">
        <v>40</v>
      </c>
      <c r="L172" s="9">
        <v>4617996</v>
      </c>
      <c r="M172" s="9">
        <v>92360</v>
      </c>
      <c r="N172" s="9"/>
      <c r="O172" s="9">
        <f t="shared" si="2"/>
        <v>4710356</v>
      </c>
      <c r="P172" s="9" t="s">
        <v>175</v>
      </c>
      <c r="Q172" s="5">
        <v>10176</v>
      </c>
      <c r="R172" s="5" t="s">
        <v>96</v>
      </c>
      <c r="S172" s="5">
        <v>21922000069</v>
      </c>
      <c r="T172" s="8" t="s">
        <v>747</v>
      </c>
      <c r="U172" s="8" t="s">
        <v>860</v>
      </c>
      <c r="V172" s="8" t="s">
        <v>729</v>
      </c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</row>
    <row r="173" spans="1:61" s="78" customFormat="1" ht="35.1" customHeight="1" outlineLevel="2" x14ac:dyDescent="0.25">
      <c r="A173" s="1">
        <v>119</v>
      </c>
      <c r="B173" s="5">
        <v>4503118895</v>
      </c>
      <c r="C173" s="5" t="s">
        <v>192</v>
      </c>
      <c r="D173" s="8">
        <v>73</v>
      </c>
      <c r="E173" s="5" t="s">
        <v>193</v>
      </c>
      <c r="F173" s="5" t="s">
        <v>174</v>
      </c>
      <c r="G173" s="8" t="s">
        <v>29</v>
      </c>
      <c r="H173" s="5" t="s">
        <v>94</v>
      </c>
      <c r="I173" s="5" t="s">
        <v>30</v>
      </c>
      <c r="J173" s="5" t="s">
        <v>194</v>
      </c>
      <c r="K173" s="5" t="s">
        <v>195</v>
      </c>
      <c r="L173" s="9">
        <v>2149222</v>
      </c>
      <c r="M173" s="9">
        <v>42984</v>
      </c>
      <c r="N173" s="9"/>
      <c r="O173" s="9">
        <f t="shared" si="2"/>
        <v>2192206</v>
      </c>
      <c r="P173" s="9" t="s">
        <v>196</v>
      </c>
      <c r="Q173" s="5">
        <v>10176</v>
      </c>
      <c r="R173" s="5" t="s">
        <v>96</v>
      </c>
      <c r="S173" s="5">
        <v>21922000069</v>
      </c>
      <c r="T173" s="8" t="s">
        <v>747</v>
      </c>
      <c r="U173" s="8" t="s">
        <v>860</v>
      </c>
      <c r="V173" s="8" t="s">
        <v>729</v>
      </c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</row>
    <row r="174" spans="1:61" s="78" customFormat="1" ht="35.1" customHeight="1" outlineLevel="2" x14ac:dyDescent="0.25">
      <c r="A174" s="1">
        <v>120</v>
      </c>
      <c r="B174" s="5">
        <v>4503859929</v>
      </c>
      <c r="C174" s="5" t="s">
        <v>27</v>
      </c>
      <c r="D174" s="8">
        <v>182</v>
      </c>
      <c r="E174" s="5" t="s">
        <v>333</v>
      </c>
      <c r="F174" s="5" t="s">
        <v>334</v>
      </c>
      <c r="G174" s="8" t="s">
        <v>29</v>
      </c>
      <c r="H174" s="5" t="s">
        <v>94</v>
      </c>
      <c r="I174" s="5" t="s">
        <v>30</v>
      </c>
      <c r="J174" s="5">
        <v>1</v>
      </c>
      <c r="K174" s="5" t="s">
        <v>31</v>
      </c>
      <c r="L174" s="9">
        <v>3640464</v>
      </c>
      <c r="M174" s="9">
        <v>72809</v>
      </c>
      <c r="N174" s="9"/>
      <c r="O174" s="9">
        <f t="shared" si="2"/>
        <v>3713273</v>
      </c>
      <c r="P174" s="9" t="s">
        <v>335</v>
      </c>
      <c r="Q174" s="5">
        <v>12004</v>
      </c>
      <c r="R174" s="5" t="s">
        <v>336</v>
      </c>
      <c r="S174" s="5">
        <v>21922000069</v>
      </c>
      <c r="T174" s="8" t="s">
        <v>757</v>
      </c>
      <c r="U174" s="5"/>
      <c r="V174" s="8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</row>
    <row r="175" spans="1:61" s="78" customFormat="1" ht="35.1" customHeight="1" outlineLevel="2" x14ac:dyDescent="0.25">
      <c r="A175" s="1">
        <v>121</v>
      </c>
      <c r="B175" s="5">
        <v>4503859929</v>
      </c>
      <c r="C175" s="5" t="s">
        <v>27</v>
      </c>
      <c r="D175" s="8">
        <v>183</v>
      </c>
      <c r="E175" s="5" t="s">
        <v>333</v>
      </c>
      <c r="F175" s="5" t="s">
        <v>334</v>
      </c>
      <c r="G175" s="8" t="s">
        <v>29</v>
      </c>
      <c r="H175" s="5" t="s">
        <v>94</v>
      </c>
      <c r="I175" s="5" t="s">
        <v>30</v>
      </c>
      <c r="J175" s="5">
        <v>1</v>
      </c>
      <c r="K175" s="5" t="s">
        <v>31</v>
      </c>
      <c r="L175" s="9">
        <v>4173051</v>
      </c>
      <c r="M175" s="9">
        <v>83461</v>
      </c>
      <c r="N175" s="9"/>
      <c r="O175" s="9">
        <f t="shared" si="2"/>
        <v>4256512</v>
      </c>
      <c r="P175" s="9" t="s">
        <v>337</v>
      </c>
      <c r="Q175" s="5">
        <v>12004</v>
      </c>
      <c r="R175" s="5" t="s">
        <v>336</v>
      </c>
      <c r="S175" s="5">
        <v>21922000069</v>
      </c>
      <c r="T175" s="8" t="s">
        <v>757</v>
      </c>
      <c r="U175" s="5"/>
      <c r="V175" s="8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</row>
    <row r="176" spans="1:61" s="78" customFormat="1" ht="35.1" customHeight="1" outlineLevel="2" x14ac:dyDescent="0.25">
      <c r="A176" s="1">
        <v>122</v>
      </c>
      <c r="B176" s="5">
        <v>4503494321</v>
      </c>
      <c r="C176" s="5" t="s">
        <v>466</v>
      </c>
      <c r="D176" s="8">
        <v>260</v>
      </c>
      <c r="E176" s="5" t="s">
        <v>460</v>
      </c>
      <c r="F176" s="5" t="s">
        <v>467</v>
      </c>
      <c r="G176" s="8" t="s">
        <v>462</v>
      </c>
      <c r="H176" s="5" t="s">
        <v>94</v>
      </c>
      <c r="I176" s="5" t="s">
        <v>30</v>
      </c>
      <c r="J176" s="5">
        <v>3</v>
      </c>
      <c r="K176" s="5" t="s">
        <v>40</v>
      </c>
      <c r="L176" s="9">
        <v>3970803</v>
      </c>
      <c r="M176" s="9">
        <v>79416</v>
      </c>
      <c r="N176" s="9"/>
      <c r="O176" s="9">
        <f t="shared" si="2"/>
        <v>4050219</v>
      </c>
      <c r="P176" s="9" t="s">
        <v>468</v>
      </c>
      <c r="Q176" s="5" t="s">
        <v>469</v>
      </c>
      <c r="R176" s="5" t="s">
        <v>470</v>
      </c>
      <c r="S176" s="5">
        <v>21922000069</v>
      </c>
      <c r="T176" s="8" t="s">
        <v>773</v>
      </c>
      <c r="U176" s="5"/>
      <c r="V176" s="8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</row>
    <row r="177" spans="1:61" s="78" customFormat="1" ht="35.1" customHeight="1" outlineLevel="2" x14ac:dyDescent="0.25">
      <c r="A177" s="1">
        <v>123</v>
      </c>
      <c r="B177" s="5">
        <v>4503494321</v>
      </c>
      <c r="C177" s="5" t="s">
        <v>466</v>
      </c>
      <c r="D177" s="8">
        <v>261</v>
      </c>
      <c r="E177" s="5" t="s">
        <v>460</v>
      </c>
      <c r="F177" s="5" t="s">
        <v>467</v>
      </c>
      <c r="G177" s="8" t="s">
        <v>462</v>
      </c>
      <c r="H177" s="5" t="s">
        <v>94</v>
      </c>
      <c r="I177" s="5" t="s">
        <v>30</v>
      </c>
      <c r="J177" s="5">
        <v>2</v>
      </c>
      <c r="K177" s="5" t="s">
        <v>40</v>
      </c>
      <c r="L177" s="9">
        <v>2488774</v>
      </c>
      <c r="M177" s="9">
        <v>49775</v>
      </c>
      <c r="N177" s="9"/>
      <c r="O177" s="9">
        <f t="shared" si="2"/>
        <v>2538549</v>
      </c>
      <c r="P177" s="9" t="s">
        <v>471</v>
      </c>
      <c r="Q177" s="5" t="s">
        <v>469</v>
      </c>
      <c r="R177" s="5" t="s">
        <v>470</v>
      </c>
      <c r="S177" s="5">
        <v>21922000069</v>
      </c>
      <c r="T177" s="8" t="s">
        <v>773</v>
      </c>
      <c r="U177" s="5"/>
      <c r="V177" s="8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</row>
    <row r="178" spans="1:61" s="78" customFormat="1" ht="35.1" customHeight="1" outlineLevel="2" x14ac:dyDescent="0.25">
      <c r="A178" s="1">
        <v>124</v>
      </c>
      <c r="B178" s="5">
        <v>4503494321</v>
      </c>
      <c r="C178" s="5" t="s">
        <v>466</v>
      </c>
      <c r="D178" s="8">
        <v>263</v>
      </c>
      <c r="E178" s="5" t="s">
        <v>478</v>
      </c>
      <c r="F178" s="5" t="s">
        <v>467</v>
      </c>
      <c r="G178" s="8" t="s">
        <v>462</v>
      </c>
      <c r="H178" s="5" t="s">
        <v>94</v>
      </c>
      <c r="I178" s="5" t="s">
        <v>30</v>
      </c>
      <c r="J178" s="5">
        <v>3</v>
      </c>
      <c r="K178" s="5" t="s">
        <v>40</v>
      </c>
      <c r="L178" s="9">
        <v>3970803</v>
      </c>
      <c r="M178" s="9">
        <v>79416</v>
      </c>
      <c r="N178" s="9"/>
      <c r="O178" s="9">
        <f t="shared" si="2"/>
        <v>4050219</v>
      </c>
      <c r="P178" s="9" t="s">
        <v>479</v>
      </c>
      <c r="Q178" s="5" t="s">
        <v>480</v>
      </c>
      <c r="R178" s="5" t="s">
        <v>470</v>
      </c>
      <c r="S178" s="5">
        <v>21922000069</v>
      </c>
      <c r="T178" s="8" t="s">
        <v>773</v>
      </c>
      <c r="U178" s="5"/>
      <c r="V178" s="8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</row>
    <row r="179" spans="1:61" s="78" customFormat="1" ht="35.1" customHeight="1" outlineLevel="2" x14ac:dyDescent="0.25">
      <c r="A179" s="1">
        <v>125</v>
      </c>
      <c r="B179" s="5">
        <v>4503494321</v>
      </c>
      <c r="C179" s="5" t="s">
        <v>466</v>
      </c>
      <c r="D179" s="8">
        <v>264</v>
      </c>
      <c r="E179" s="5" t="s">
        <v>478</v>
      </c>
      <c r="F179" s="5" t="s">
        <v>467</v>
      </c>
      <c r="G179" s="8" t="s">
        <v>462</v>
      </c>
      <c r="H179" s="5" t="s">
        <v>94</v>
      </c>
      <c r="I179" s="5" t="s">
        <v>30</v>
      </c>
      <c r="J179" s="5">
        <v>2</v>
      </c>
      <c r="K179" s="5" t="s">
        <v>40</v>
      </c>
      <c r="L179" s="9">
        <v>2488774</v>
      </c>
      <c r="M179" s="9">
        <v>49775</v>
      </c>
      <c r="N179" s="9"/>
      <c r="O179" s="9">
        <f t="shared" si="2"/>
        <v>2538549</v>
      </c>
      <c r="P179" s="9" t="s">
        <v>481</v>
      </c>
      <c r="Q179" s="5" t="s">
        <v>480</v>
      </c>
      <c r="R179" s="5" t="s">
        <v>470</v>
      </c>
      <c r="S179" s="5">
        <v>21922000069</v>
      </c>
      <c r="T179" s="8" t="s">
        <v>773</v>
      </c>
      <c r="U179" s="5"/>
      <c r="V179" s="8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</row>
    <row r="180" spans="1:61" s="78" customFormat="1" ht="35.1" customHeight="1" outlineLevel="1" x14ac:dyDescent="0.25">
      <c r="A180" s="1"/>
      <c r="B180" s="5"/>
      <c r="C180" s="5"/>
      <c r="D180" s="8"/>
      <c r="E180" s="5"/>
      <c r="F180" s="5"/>
      <c r="G180" s="8"/>
      <c r="H180" s="8" t="s">
        <v>690</v>
      </c>
      <c r="I180" s="5"/>
      <c r="J180" s="5"/>
      <c r="K180" s="5"/>
      <c r="L180" s="9">
        <f>SUBTOTAL(9,L169:L179)</f>
        <v>39176337</v>
      </c>
      <c r="M180" s="9">
        <f>SUBTOTAL(9,M169:M179)</f>
        <v>783525</v>
      </c>
      <c r="N180" s="9">
        <f>SUBTOTAL(9,N169:N179)</f>
        <v>0</v>
      </c>
      <c r="O180" s="9">
        <f>SUBTOTAL(9,O169:O179)</f>
        <v>39959862</v>
      </c>
      <c r="P180" s="9"/>
      <c r="Q180" s="5"/>
      <c r="R180" s="5"/>
      <c r="S180" s="5"/>
      <c r="T180" s="8"/>
      <c r="U180" s="5"/>
      <c r="V180" s="8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</row>
    <row r="181" spans="1:61" s="78" customFormat="1" ht="35.1" customHeight="1" outlineLevel="2" x14ac:dyDescent="0.25">
      <c r="A181" s="1">
        <v>126</v>
      </c>
      <c r="B181" s="5" t="s">
        <v>258</v>
      </c>
      <c r="C181" s="5" t="s">
        <v>259</v>
      </c>
      <c r="D181" s="8">
        <v>106</v>
      </c>
      <c r="E181" s="5" t="s">
        <v>260</v>
      </c>
      <c r="F181" s="5" t="s">
        <v>261</v>
      </c>
      <c r="G181" s="8" t="s">
        <v>29</v>
      </c>
      <c r="H181" s="5" t="s">
        <v>262</v>
      </c>
      <c r="I181" s="5" t="s">
        <v>30</v>
      </c>
      <c r="J181" s="5">
        <v>2</v>
      </c>
      <c r="K181" s="5" t="s">
        <v>40</v>
      </c>
      <c r="L181" s="9">
        <v>4105000</v>
      </c>
      <c r="M181" s="9">
        <v>82100</v>
      </c>
      <c r="N181" s="9"/>
      <c r="O181" s="9">
        <f>+L181+M181+N181</f>
        <v>4187100</v>
      </c>
      <c r="P181" s="5" t="s">
        <v>263</v>
      </c>
      <c r="Q181" s="5">
        <v>10020</v>
      </c>
      <c r="R181" s="5" t="s">
        <v>264</v>
      </c>
      <c r="S181" s="5">
        <v>5006499537</v>
      </c>
      <c r="T181" s="8" t="s">
        <v>749</v>
      </c>
      <c r="U181" s="5" t="s">
        <v>822</v>
      </c>
      <c r="V181" s="8" t="s">
        <v>823</v>
      </c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</row>
    <row r="182" spans="1:61" s="78" customFormat="1" ht="35.1" customHeight="1" outlineLevel="1" x14ac:dyDescent="0.25">
      <c r="A182" s="1"/>
      <c r="B182" s="5"/>
      <c r="C182" s="5"/>
      <c r="D182" s="8"/>
      <c r="E182" s="5"/>
      <c r="F182" s="5"/>
      <c r="G182" s="8"/>
      <c r="H182" s="8" t="s">
        <v>691</v>
      </c>
      <c r="I182" s="5"/>
      <c r="J182" s="5"/>
      <c r="K182" s="5"/>
      <c r="L182" s="9">
        <f>SUBTOTAL(9,L181:L181)</f>
        <v>4105000</v>
      </c>
      <c r="M182" s="9">
        <f>SUBTOTAL(9,M181:M181)</f>
        <v>82100</v>
      </c>
      <c r="N182" s="9">
        <f>SUBTOTAL(9,N181:N181)</f>
        <v>0</v>
      </c>
      <c r="O182" s="9">
        <f>SUBTOTAL(9,O181:O181)</f>
        <v>4187100</v>
      </c>
      <c r="P182" s="5"/>
      <c r="Q182" s="5"/>
      <c r="R182" s="5"/>
      <c r="S182" s="5"/>
      <c r="T182" s="8"/>
      <c r="U182" s="5"/>
      <c r="V182" s="8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</row>
    <row r="183" spans="1:61" s="78" customFormat="1" ht="35.1" customHeight="1" outlineLevel="2" x14ac:dyDescent="0.25">
      <c r="A183" s="1">
        <v>127</v>
      </c>
      <c r="B183" s="1">
        <v>4503521812</v>
      </c>
      <c r="C183" s="2" t="s">
        <v>119</v>
      </c>
      <c r="D183" s="3">
        <v>43</v>
      </c>
      <c r="E183" s="1" t="s">
        <v>120</v>
      </c>
      <c r="F183" s="1" t="s">
        <v>121</v>
      </c>
      <c r="G183" s="3" t="s">
        <v>29</v>
      </c>
      <c r="H183" s="1" t="s">
        <v>122</v>
      </c>
      <c r="I183" s="1" t="s">
        <v>30</v>
      </c>
      <c r="J183" s="1">
        <v>1</v>
      </c>
      <c r="K183" s="1" t="s">
        <v>31</v>
      </c>
      <c r="L183" s="4">
        <v>3741588</v>
      </c>
      <c r="M183" s="4">
        <v>74832</v>
      </c>
      <c r="N183" s="4"/>
      <c r="O183" s="4">
        <f>+L183+M183+N183</f>
        <v>3816420</v>
      </c>
      <c r="P183" s="1" t="s">
        <v>123</v>
      </c>
      <c r="Q183" s="1">
        <v>11113</v>
      </c>
      <c r="R183" s="6">
        <v>551107</v>
      </c>
      <c r="S183" s="1">
        <v>29450079159</v>
      </c>
      <c r="T183" s="3" t="s">
        <v>740</v>
      </c>
      <c r="U183" s="3" t="s">
        <v>788</v>
      </c>
      <c r="V183" s="8" t="s">
        <v>765</v>
      </c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</row>
    <row r="184" spans="1:61" s="78" customFormat="1" ht="35.1" customHeight="1" outlineLevel="1" x14ac:dyDescent="0.25">
      <c r="A184" s="1"/>
      <c r="B184" s="1"/>
      <c r="C184" s="2"/>
      <c r="D184" s="3"/>
      <c r="E184" s="1"/>
      <c r="F184" s="1"/>
      <c r="G184" s="3"/>
      <c r="H184" s="3" t="s">
        <v>692</v>
      </c>
      <c r="I184" s="1"/>
      <c r="J184" s="1"/>
      <c r="K184" s="1"/>
      <c r="L184" s="4">
        <f>SUBTOTAL(9,L183:L183)</f>
        <v>3741588</v>
      </c>
      <c r="M184" s="4">
        <f>SUBTOTAL(9,M183:M183)</f>
        <v>74832</v>
      </c>
      <c r="N184" s="4">
        <f>SUBTOTAL(9,N183:N183)</f>
        <v>0</v>
      </c>
      <c r="O184" s="4">
        <f>SUBTOTAL(9,O183:O183)</f>
        <v>3816420</v>
      </c>
      <c r="P184" s="1"/>
      <c r="Q184" s="1"/>
      <c r="R184" s="6"/>
      <c r="S184" s="1"/>
      <c r="T184" s="3"/>
      <c r="U184" s="1"/>
      <c r="V184" s="8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</row>
    <row r="185" spans="1:61" s="78" customFormat="1" ht="35.1" customHeight="1" outlineLevel="2" x14ac:dyDescent="0.25">
      <c r="A185" s="1">
        <v>128</v>
      </c>
      <c r="B185" s="1">
        <v>4503268291</v>
      </c>
      <c r="C185" s="1" t="s">
        <v>127</v>
      </c>
      <c r="D185" s="3">
        <v>46</v>
      </c>
      <c r="E185" s="1" t="s">
        <v>128</v>
      </c>
      <c r="F185" s="1" t="s">
        <v>129</v>
      </c>
      <c r="G185" s="3" t="s">
        <v>29</v>
      </c>
      <c r="H185" s="1" t="s">
        <v>130</v>
      </c>
      <c r="I185" s="1" t="s">
        <v>30</v>
      </c>
      <c r="J185" s="1">
        <v>1</v>
      </c>
      <c r="K185" s="1" t="s">
        <v>31</v>
      </c>
      <c r="L185" s="4">
        <v>30528212</v>
      </c>
      <c r="M185" s="4">
        <v>610564</v>
      </c>
      <c r="N185" s="4"/>
      <c r="O185" s="4">
        <f>+L185+M185+N185</f>
        <v>31138776</v>
      </c>
      <c r="P185" s="1" t="s">
        <v>131</v>
      </c>
      <c r="Q185" s="1">
        <v>11022</v>
      </c>
      <c r="R185" s="6">
        <v>50370513</v>
      </c>
      <c r="S185" s="1">
        <v>3531059438</v>
      </c>
      <c r="T185" s="3" t="s">
        <v>742</v>
      </c>
      <c r="U185" s="1" t="s">
        <v>833</v>
      </c>
      <c r="V185" s="8" t="s">
        <v>834</v>
      </c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</row>
    <row r="186" spans="1:61" s="78" customFormat="1" ht="35.1" customHeight="1" outlineLevel="2" x14ac:dyDescent="0.25">
      <c r="A186" s="1">
        <v>129</v>
      </c>
      <c r="B186" s="1">
        <v>4503268291</v>
      </c>
      <c r="C186" s="1" t="s">
        <v>127</v>
      </c>
      <c r="D186" s="3">
        <v>47</v>
      </c>
      <c r="E186" s="1" t="s">
        <v>128</v>
      </c>
      <c r="F186" s="1" t="s">
        <v>129</v>
      </c>
      <c r="G186" s="3" t="s">
        <v>29</v>
      </c>
      <c r="H186" s="1" t="s">
        <v>130</v>
      </c>
      <c r="I186" s="1" t="s">
        <v>30</v>
      </c>
      <c r="J186" s="1" t="s">
        <v>132</v>
      </c>
      <c r="K186" s="1" t="s">
        <v>133</v>
      </c>
      <c r="L186" s="4">
        <v>12640500</v>
      </c>
      <c r="M186" s="4">
        <v>252810</v>
      </c>
      <c r="N186" s="4">
        <v>0</v>
      </c>
      <c r="O186" s="4">
        <f>+L186+M186+N186</f>
        <v>12893310</v>
      </c>
      <c r="P186" s="1" t="s">
        <v>134</v>
      </c>
      <c r="Q186" s="1">
        <v>11022</v>
      </c>
      <c r="R186" s="6">
        <v>50370513</v>
      </c>
      <c r="S186" s="1">
        <v>3531059438</v>
      </c>
      <c r="T186" s="3" t="s">
        <v>742</v>
      </c>
      <c r="U186" s="1" t="s">
        <v>833</v>
      </c>
      <c r="V186" s="8" t="s">
        <v>834</v>
      </c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</row>
    <row r="187" spans="1:61" s="78" customFormat="1" ht="35.1" customHeight="1" outlineLevel="1" x14ac:dyDescent="0.25">
      <c r="A187" s="1"/>
      <c r="B187" s="1"/>
      <c r="C187" s="1"/>
      <c r="D187" s="3"/>
      <c r="E187" s="1"/>
      <c r="F187" s="1"/>
      <c r="G187" s="3"/>
      <c r="H187" s="3" t="s">
        <v>693</v>
      </c>
      <c r="I187" s="1"/>
      <c r="J187" s="1"/>
      <c r="K187" s="1"/>
      <c r="L187" s="4">
        <f>SUBTOTAL(9,L185:L186)</f>
        <v>43168712</v>
      </c>
      <c r="M187" s="4">
        <f>SUBTOTAL(9,M185:M186)</f>
        <v>863374</v>
      </c>
      <c r="N187" s="4">
        <f>SUBTOTAL(9,N185:N186)</f>
        <v>0</v>
      </c>
      <c r="O187" s="4">
        <f>SUBTOTAL(9,O185:O186)</f>
        <v>44032086</v>
      </c>
      <c r="P187" s="1"/>
      <c r="Q187" s="1"/>
      <c r="R187" s="6"/>
      <c r="S187" s="1"/>
      <c r="T187" s="3"/>
      <c r="U187" s="1"/>
      <c r="V187" s="8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</row>
    <row r="188" spans="1:61" s="78" customFormat="1" ht="35.1" customHeight="1" outlineLevel="2" x14ac:dyDescent="0.25">
      <c r="A188" s="1">
        <v>130</v>
      </c>
      <c r="B188" s="1" t="s">
        <v>61</v>
      </c>
      <c r="C188" s="1" t="s">
        <v>62</v>
      </c>
      <c r="D188" s="3">
        <v>25</v>
      </c>
      <c r="E188" s="1" t="s">
        <v>63</v>
      </c>
      <c r="F188" s="1" t="s">
        <v>64</v>
      </c>
      <c r="G188" s="3" t="s">
        <v>29</v>
      </c>
      <c r="H188" s="1" t="s">
        <v>65</v>
      </c>
      <c r="I188" s="1" t="s">
        <v>30</v>
      </c>
      <c r="J188" s="1">
        <v>1</v>
      </c>
      <c r="K188" s="1" t="s">
        <v>66</v>
      </c>
      <c r="L188" s="4">
        <v>4886537</v>
      </c>
      <c r="M188" s="4">
        <v>97731</v>
      </c>
      <c r="N188" s="4"/>
      <c r="O188" s="4">
        <f>+L188+M188+N188</f>
        <v>4984268</v>
      </c>
      <c r="P188" s="4" t="s">
        <v>67</v>
      </c>
      <c r="Q188" s="1">
        <v>11067</v>
      </c>
      <c r="R188" s="1">
        <v>6441830782</v>
      </c>
      <c r="S188" s="1"/>
      <c r="T188" s="3" t="s">
        <v>816</v>
      </c>
      <c r="U188" s="3" t="s">
        <v>820</v>
      </c>
      <c r="V188" s="8" t="s">
        <v>821</v>
      </c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</row>
    <row r="189" spans="1:61" s="78" customFormat="1" ht="35.1" customHeight="1" outlineLevel="2" x14ac:dyDescent="0.25">
      <c r="A189" s="1">
        <v>131</v>
      </c>
      <c r="B189" s="1" t="s">
        <v>61</v>
      </c>
      <c r="C189" s="1" t="s">
        <v>62</v>
      </c>
      <c r="D189" s="3">
        <v>27</v>
      </c>
      <c r="E189" s="1" t="s">
        <v>68</v>
      </c>
      <c r="F189" s="1" t="s">
        <v>64</v>
      </c>
      <c r="G189" s="3" t="s">
        <v>29</v>
      </c>
      <c r="H189" s="1" t="s">
        <v>65</v>
      </c>
      <c r="I189" s="1" t="s">
        <v>30</v>
      </c>
      <c r="J189" s="1">
        <v>1</v>
      </c>
      <c r="K189" s="1" t="s">
        <v>66</v>
      </c>
      <c r="L189" s="4">
        <v>3162934</v>
      </c>
      <c r="M189" s="4">
        <v>63259</v>
      </c>
      <c r="N189" s="4"/>
      <c r="O189" s="4">
        <f>+L189+M189+N189</f>
        <v>3226193</v>
      </c>
      <c r="P189" s="4" t="s">
        <v>69</v>
      </c>
      <c r="Q189" s="1">
        <v>11067</v>
      </c>
      <c r="R189" s="1">
        <v>6441830782</v>
      </c>
      <c r="S189" s="1"/>
      <c r="T189" s="3" t="s">
        <v>816</v>
      </c>
      <c r="U189" s="3" t="s">
        <v>820</v>
      </c>
      <c r="V189" s="8" t="s">
        <v>821</v>
      </c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</row>
    <row r="190" spans="1:61" s="78" customFormat="1" ht="35.1" customHeight="1" outlineLevel="1" x14ac:dyDescent="0.25">
      <c r="A190" s="1"/>
      <c r="B190" s="1"/>
      <c r="C190" s="1"/>
      <c r="D190" s="3"/>
      <c r="E190" s="1"/>
      <c r="F190" s="1"/>
      <c r="G190" s="3"/>
      <c r="H190" s="3" t="s">
        <v>694</v>
      </c>
      <c r="I190" s="1"/>
      <c r="J190" s="1"/>
      <c r="K190" s="1"/>
      <c r="L190" s="4">
        <f>SUBTOTAL(9,L188:L189)</f>
        <v>8049471</v>
      </c>
      <c r="M190" s="4">
        <f>SUBTOTAL(9,M188:M189)</f>
        <v>160990</v>
      </c>
      <c r="N190" s="4">
        <f>SUBTOTAL(9,N188:N189)</f>
        <v>0</v>
      </c>
      <c r="O190" s="4">
        <f>SUBTOTAL(9,O188:O189)</f>
        <v>8210461</v>
      </c>
      <c r="P190" s="4"/>
      <c r="Q190" s="1"/>
      <c r="R190" s="1"/>
      <c r="S190" s="1"/>
      <c r="T190" s="3"/>
      <c r="U190" s="3"/>
      <c r="V190" s="8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</row>
    <row r="191" spans="1:61" s="78" customFormat="1" ht="35.1" customHeight="1" outlineLevel="2" x14ac:dyDescent="0.25">
      <c r="A191" s="1">
        <v>132</v>
      </c>
      <c r="B191" s="1" t="s">
        <v>606</v>
      </c>
      <c r="C191" s="1" t="s">
        <v>607</v>
      </c>
      <c r="D191" s="3" t="s">
        <v>727</v>
      </c>
      <c r="E191" s="1" t="s">
        <v>608</v>
      </c>
      <c r="F191" s="1" t="s">
        <v>609</v>
      </c>
      <c r="G191" s="3" t="s">
        <v>37</v>
      </c>
      <c r="H191" s="1" t="s">
        <v>609</v>
      </c>
      <c r="I191" s="1" t="s">
        <v>39</v>
      </c>
      <c r="J191" s="1">
        <v>1</v>
      </c>
      <c r="K191" s="1" t="s">
        <v>31</v>
      </c>
      <c r="L191" s="4">
        <v>878987</v>
      </c>
      <c r="M191" s="4">
        <v>17580</v>
      </c>
      <c r="N191" s="4"/>
      <c r="O191" s="4">
        <f>L191+M191+N191</f>
        <v>896567</v>
      </c>
      <c r="P191" s="4" t="s">
        <v>610</v>
      </c>
      <c r="Q191" s="1" t="s">
        <v>611</v>
      </c>
      <c r="R191" s="1" t="s">
        <v>612</v>
      </c>
      <c r="S191" s="1">
        <v>21171704971</v>
      </c>
      <c r="T191" s="3"/>
      <c r="U191" s="3" t="s">
        <v>728</v>
      </c>
      <c r="V191" s="8" t="s">
        <v>729</v>
      </c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</row>
    <row r="192" spans="1:61" s="78" customFormat="1" ht="35.1" customHeight="1" outlineLevel="1" x14ac:dyDescent="0.25">
      <c r="A192" s="1"/>
      <c r="B192" s="1"/>
      <c r="C192" s="1"/>
      <c r="D192" s="3"/>
      <c r="E192" s="1"/>
      <c r="F192" s="1"/>
      <c r="G192" s="3"/>
      <c r="H192" s="3" t="s">
        <v>695</v>
      </c>
      <c r="I192" s="1"/>
      <c r="J192" s="1"/>
      <c r="K192" s="1"/>
      <c r="L192" s="4">
        <f>SUBTOTAL(9,L191:L191)</f>
        <v>878987</v>
      </c>
      <c r="M192" s="4">
        <f>SUBTOTAL(9,M191:M191)</f>
        <v>17580</v>
      </c>
      <c r="N192" s="4">
        <f>SUBTOTAL(9,N191:N191)</f>
        <v>0</v>
      </c>
      <c r="O192" s="4">
        <f>SUBTOTAL(9,O191:O191)</f>
        <v>896567</v>
      </c>
      <c r="P192" s="4"/>
      <c r="Q192" s="1"/>
      <c r="R192" s="1"/>
      <c r="S192" s="1"/>
      <c r="T192" s="3"/>
      <c r="U192" s="3"/>
      <c r="V192" s="8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</row>
    <row r="193" spans="1:61" s="78" customFormat="1" ht="35.1" customHeight="1" outlineLevel="2" x14ac:dyDescent="0.25">
      <c r="A193" s="1">
        <v>133</v>
      </c>
      <c r="B193" s="1">
        <v>289</v>
      </c>
      <c r="C193" s="1" t="s">
        <v>34</v>
      </c>
      <c r="D193" s="3">
        <v>7</v>
      </c>
      <c r="E193" s="1" t="s">
        <v>35</v>
      </c>
      <c r="F193" s="1" t="s">
        <v>36</v>
      </c>
      <c r="G193" s="3" t="s">
        <v>37</v>
      </c>
      <c r="H193" s="5" t="s">
        <v>38</v>
      </c>
      <c r="I193" s="1" t="s">
        <v>39</v>
      </c>
      <c r="J193" s="1">
        <v>6</v>
      </c>
      <c r="K193" s="1" t="s">
        <v>40</v>
      </c>
      <c r="L193" s="4">
        <v>67753</v>
      </c>
      <c r="M193" s="4">
        <v>1355</v>
      </c>
      <c r="N193" s="4"/>
      <c r="O193" s="4">
        <f>+L193+M193+N193</f>
        <v>69108</v>
      </c>
      <c r="P193" s="4" t="s">
        <v>41</v>
      </c>
      <c r="Q193" s="1" t="s">
        <v>42</v>
      </c>
      <c r="R193" s="1" t="s">
        <v>43</v>
      </c>
      <c r="S193" s="1">
        <v>28440173745</v>
      </c>
      <c r="T193" s="3"/>
      <c r="U193" s="3" t="s">
        <v>717</v>
      </c>
      <c r="V193" s="8" t="s">
        <v>718</v>
      </c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</row>
    <row r="194" spans="1:61" s="76" customFormat="1" ht="35.1" customHeight="1" outlineLevel="2" x14ac:dyDescent="0.25">
      <c r="A194" s="1">
        <v>134</v>
      </c>
      <c r="B194" s="5">
        <v>289</v>
      </c>
      <c r="C194" s="5" t="s">
        <v>34</v>
      </c>
      <c r="D194" s="8">
        <v>78</v>
      </c>
      <c r="E194" s="5" t="s">
        <v>205</v>
      </c>
      <c r="F194" s="5" t="s">
        <v>206</v>
      </c>
      <c r="G194" s="8" t="s">
        <v>37</v>
      </c>
      <c r="H194" s="5" t="s">
        <v>38</v>
      </c>
      <c r="I194" s="5" t="s">
        <v>39</v>
      </c>
      <c r="J194" s="5"/>
      <c r="K194" s="5"/>
      <c r="L194" s="9">
        <v>2033</v>
      </c>
      <c r="M194" s="9">
        <v>41</v>
      </c>
      <c r="N194" s="9"/>
      <c r="O194" s="9">
        <f>+L194+M194+N194</f>
        <v>2074</v>
      </c>
      <c r="P194" s="5"/>
      <c r="Q194" s="5" t="s">
        <v>42</v>
      </c>
      <c r="R194" s="9" t="s">
        <v>43</v>
      </c>
      <c r="S194" s="5">
        <v>28440173745</v>
      </c>
      <c r="T194" s="8"/>
      <c r="U194" s="5"/>
      <c r="V194" s="8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</row>
    <row r="195" spans="1:61" s="76" customFormat="1" ht="35.1" customHeight="1" outlineLevel="2" x14ac:dyDescent="0.25">
      <c r="A195" s="1">
        <v>135</v>
      </c>
      <c r="B195" s="5">
        <v>107</v>
      </c>
      <c r="C195" s="5" t="s">
        <v>228</v>
      </c>
      <c r="D195" s="8">
        <v>88</v>
      </c>
      <c r="E195" s="5" t="s">
        <v>229</v>
      </c>
      <c r="F195" s="5" t="s">
        <v>206</v>
      </c>
      <c r="G195" s="8" t="s">
        <v>37</v>
      </c>
      <c r="H195" s="5" t="s">
        <v>38</v>
      </c>
      <c r="I195" s="5" t="s">
        <v>39</v>
      </c>
      <c r="J195" s="5">
        <v>2</v>
      </c>
      <c r="K195" s="5" t="s">
        <v>40</v>
      </c>
      <c r="L195" s="9">
        <v>20832</v>
      </c>
      <c r="M195" s="9">
        <v>417</v>
      </c>
      <c r="N195" s="9"/>
      <c r="O195" s="9">
        <f>+L195+M195+N195</f>
        <v>21249</v>
      </c>
      <c r="P195" s="5">
        <v>17785876</v>
      </c>
      <c r="Q195" s="5" t="s">
        <v>230</v>
      </c>
      <c r="R195" s="9" t="s">
        <v>43</v>
      </c>
      <c r="S195" s="5">
        <v>28440173745</v>
      </c>
      <c r="T195" s="8"/>
      <c r="U195" s="8" t="s">
        <v>724</v>
      </c>
      <c r="V195" s="8" t="s">
        <v>718</v>
      </c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</row>
    <row r="196" spans="1:61" s="76" customFormat="1" ht="35.1" customHeight="1" outlineLevel="2" x14ac:dyDescent="0.25">
      <c r="A196" s="1">
        <v>136</v>
      </c>
      <c r="B196" s="5">
        <v>59</v>
      </c>
      <c r="C196" s="5" t="s">
        <v>447</v>
      </c>
      <c r="D196" s="8">
        <v>251</v>
      </c>
      <c r="E196" s="5" t="s">
        <v>448</v>
      </c>
      <c r="F196" s="5" t="s">
        <v>38</v>
      </c>
      <c r="G196" s="8" t="s">
        <v>432</v>
      </c>
      <c r="H196" s="5" t="s">
        <v>38</v>
      </c>
      <c r="I196" s="5" t="s">
        <v>39</v>
      </c>
      <c r="J196" s="5">
        <v>1</v>
      </c>
      <c r="K196" s="5" t="s">
        <v>40</v>
      </c>
      <c r="L196" s="9">
        <v>17707</v>
      </c>
      <c r="M196" s="9">
        <v>354</v>
      </c>
      <c r="N196" s="9"/>
      <c r="O196" s="9">
        <f>+L196+M196+N196</f>
        <v>18061</v>
      </c>
      <c r="P196" s="9" t="s">
        <v>449</v>
      </c>
      <c r="Q196" s="5" t="s">
        <v>450</v>
      </c>
      <c r="R196" s="5" t="s">
        <v>43</v>
      </c>
      <c r="S196" s="5">
        <v>28440173745</v>
      </c>
      <c r="T196" s="8"/>
      <c r="U196" s="5" t="s">
        <v>766</v>
      </c>
      <c r="V196" s="8" t="s">
        <v>718</v>
      </c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</row>
    <row r="197" spans="1:61" s="76" customFormat="1" ht="35.1" customHeight="1" outlineLevel="2" x14ac:dyDescent="0.25">
      <c r="A197" s="1">
        <v>137</v>
      </c>
      <c r="B197" s="5">
        <v>280</v>
      </c>
      <c r="C197" s="5" t="s">
        <v>594</v>
      </c>
      <c r="D197" s="8">
        <v>331</v>
      </c>
      <c r="E197" s="5" t="s">
        <v>595</v>
      </c>
      <c r="F197" s="5" t="s">
        <v>38</v>
      </c>
      <c r="G197" s="8" t="s">
        <v>432</v>
      </c>
      <c r="H197" s="5" t="s">
        <v>38</v>
      </c>
      <c r="I197" s="5" t="s">
        <v>39</v>
      </c>
      <c r="J197" s="5">
        <v>2</v>
      </c>
      <c r="K197" s="5" t="s">
        <v>40</v>
      </c>
      <c r="L197" s="9">
        <v>63758</v>
      </c>
      <c r="M197" s="9">
        <v>1275</v>
      </c>
      <c r="N197" s="9"/>
      <c r="O197" s="9">
        <f>+L197+M197+N197</f>
        <v>65033</v>
      </c>
      <c r="P197" s="9" t="s">
        <v>596</v>
      </c>
      <c r="Q197" s="5" t="s">
        <v>597</v>
      </c>
      <c r="R197" s="5" t="s">
        <v>43</v>
      </c>
      <c r="S197" s="5">
        <v>28440173745</v>
      </c>
      <c r="T197" s="8"/>
      <c r="U197" s="5" t="s">
        <v>766</v>
      </c>
      <c r="V197" s="8" t="s">
        <v>718</v>
      </c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</row>
    <row r="198" spans="1:61" s="76" customFormat="1" ht="35.1" customHeight="1" outlineLevel="1" x14ac:dyDescent="0.25">
      <c r="A198" s="1"/>
      <c r="B198" s="5"/>
      <c r="C198" s="5"/>
      <c r="D198" s="8"/>
      <c r="E198" s="5"/>
      <c r="F198" s="5"/>
      <c r="G198" s="8"/>
      <c r="H198" s="8" t="s">
        <v>696</v>
      </c>
      <c r="I198" s="5"/>
      <c r="J198" s="5"/>
      <c r="K198" s="5"/>
      <c r="L198" s="9">
        <f>SUBTOTAL(9,L193:L197)</f>
        <v>172083</v>
      </c>
      <c r="M198" s="9">
        <f>SUBTOTAL(9,M193:M197)</f>
        <v>3442</v>
      </c>
      <c r="N198" s="9">
        <f>SUBTOTAL(9,N193:N197)</f>
        <v>0</v>
      </c>
      <c r="O198" s="9">
        <f>SUBTOTAL(9,O193:O197)</f>
        <v>175525</v>
      </c>
      <c r="P198" s="9"/>
      <c r="Q198" s="5"/>
      <c r="R198" s="5"/>
      <c r="S198" s="5"/>
      <c r="T198" s="8"/>
      <c r="U198" s="5"/>
      <c r="V198" s="8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</row>
    <row r="199" spans="1:61" s="76" customFormat="1" ht="35.1" customHeight="1" outlineLevel="2" x14ac:dyDescent="0.25">
      <c r="A199" s="1">
        <v>138</v>
      </c>
      <c r="B199" s="5" t="s">
        <v>303</v>
      </c>
      <c r="C199" s="5" t="s">
        <v>304</v>
      </c>
      <c r="D199" s="8">
        <v>152</v>
      </c>
      <c r="E199" s="5" t="s">
        <v>305</v>
      </c>
      <c r="F199" s="5" t="s">
        <v>306</v>
      </c>
      <c r="G199" s="8" t="s">
        <v>37</v>
      </c>
      <c r="H199" s="5" t="s">
        <v>306</v>
      </c>
      <c r="I199" s="5" t="s">
        <v>39</v>
      </c>
      <c r="J199" s="5">
        <v>2</v>
      </c>
      <c r="K199" s="5" t="s">
        <v>40</v>
      </c>
      <c r="L199" s="9">
        <v>128427</v>
      </c>
      <c r="M199" s="9">
        <v>2569</v>
      </c>
      <c r="N199" s="9"/>
      <c r="O199" s="9">
        <f>+L199+M199+N199</f>
        <v>130996</v>
      </c>
      <c r="P199" s="9" t="s">
        <v>307</v>
      </c>
      <c r="Q199" s="5" t="s">
        <v>308</v>
      </c>
      <c r="R199" s="5" t="s">
        <v>309</v>
      </c>
      <c r="S199" s="5">
        <v>28500182376</v>
      </c>
      <c r="T199" s="8"/>
      <c r="U199" s="8" t="s">
        <v>804</v>
      </c>
      <c r="V199" s="8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</row>
    <row r="200" spans="1:61" s="76" customFormat="1" ht="35.1" customHeight="1" outlineLevel="1" x14ac:dyDescent="0.25">
      <c r="A200" s="1"/>
      <c r="B200" s="5"/>
      <c r="C200" s="5"/>
      <c r="D200" s="8"/>
      <c r="E200" s="5"/>
      <c r="F200" s="5"/>
      <c r="G200" s="8"/>
      <c r="H200" s="8" t="s">
        <v>697</v>
      </c>
      <c r="I200" s="5"/>
      <c r="J200" s="5"/>
      <c r="K200" s="5"/>
      <c r="L200" s="9">
        <f>SUBTOTAL(9,L199:L199)</f>
        <v>128427</v>
      </c>
      <c r="M200" s="9">
        <f>SUBTOTAL(9,M199:M199)</f>
        <v>2569</v>
      </c>
      <c r="N200" s="9">
        <f>SUBTOTAL(9,N199:N199)</f>
        <v>0</v>
      </c>
      <c r="O200" s="9">
        <f>SUBTOTAL(9,O199:O199)</f>
        <v>130996</v>
      </c>
      <c r="P200" s="9"/>
      <c r="Q200" s="5"/>
      <c r="R200" s="5"/>
      <c r="S200" s="5"/>
      <c r="T200" s="8"/>
      <c r="U200" s="5"/>
      <c r="V200" s="8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</row>
    <row r="201" spans="1:61" s="76" customFormat="1" ht="35.1" customHeight="1" outlineLevel="2" x14ac:dyDescent="0.25">
      <c r="A201" s="1">
        <v>139</v>
      </c>
      <c r="B201" s="5">
        <v>547</v>
      </c>
      <c r="C201" s="5" t="s">
        <v>254</v>
      </c>
      <c r="D201" s="8">
        <v>104</v>
      </c>
      <c r="E201" s="5" t="s">
        <v>250</v>
      </c>
      <c r="F201" s="5" t="s">
        <v>255</v>
      </c>
      <c r="G201" s="8" t="s">
        <v>37</v>
      </c>
      <c r="H201" s="5" t="s">
        <v>256</v>
      </c>
      <c r="I201" s="5" t="s">
        <v>39</v>
      </c>
      <c r="J201" s="5">
        <v>4</v>
      </c>
      <c r="K201" s="5" t="s">
        <v>40</v>
      </c>
      <c r="L201" s="9">
        <v>76510</v>
      </c>
      <c r="M201" s="9">
        <v>1530</v>
      </c>
      <c r="N201" s="9"/>
      <c r="O201" s="9">
        <f>+L201+M201+N201</f>
        <v>78040</v>
      </c>
      <c r="P201" s="5"/>
      <c r="Q201" s="5" t="s">
        <v>257</v>
      </c>
      <c r="R201" s="5">
        <v>8513750195</v>
      </c>
      <c r="S201" s="5">
        <v>8513750195</v>
      </c>
      <c r="T201" s="8"/>
      <c r="U201" s="8" t="s">
        <v>810</v>
      </c>
      <c r="V201" s="8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</row>
    <row r="202" spans="1:61" s="76" customFormat="1" ht="35.1" customHeight="1" outlineLevel="2" x14ac:dyDescent="0.25">
      <c r="A202" s="1">
        <v>140</v>
      </c>
      <c r="B202" s="5">
        <v>613</v>
      </c>
      <c r="C202" s="5" t="s">
        <v>414</v>
      </c>
      <c r="D202" s="8">
        <v>227</v>
      </c>
      <c r="E202" s="5" t="s">
        <v>415</v>
      </c>
      <c r="F202" s="5" t="s">
        <v>256</v>
      </c>
      <c r="G202" s="8" t="s">
        <v>37</v>
      </c>
      <c r="H202" s="5" t="s">
        <v>256</v>
      </c>
      <c r="I202" s="5" t="s">
        <v>39</v>
      </c>
      <c r="J202" s="5">
        <v>8</v>
      </c>
      <c r="K202" s="5" t="s">
        <v>40</v>
      </c>
      <c r="L202" s="9">
        <v>149866</v>
      </c>
      <c r="M202" s="9">
        <v>2997</v>
      </c>
      <c r="N202" s="9"/>
      <c r="O202" s="9">
        <f>+L202+M202+N202</f>
        <v>152863</v>
      </c>
      <c r="P202" s="9" t="s">
        <v>416</v>
      </c>
      <c r="Q202" s="5" t="s">
        <v>417</v>
      </c>
      <c r="R202" s="5">
        <v>8513750195</v>
      </c>
      <c r="S202" s="5">
        <v>8513750195</v>
      </c>
      <c r="T202" s="8"/>
      <c r="U202" s="8" t="s">
        <v>811</v>
      </c>
      <c r="V202" s="8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</row>
    <row r="203" spans="1:61" s="76" customFormat="1" ht="35.1" customHeight="1" outlineLevel="1" x14ac:dyDescent="0.25">
      <c r="A203" s="1"/>
      <c r="B203" s="5"/>
      <c r="C203" s="5"/>
      <c r="D203" s="8"/>
      <c r="E203" s="5"/>
      <c r="F203" s="5"/>
      <c r="G203" s="8"/>
      <c r="H203" s="8" t="s">
        <v>698</v>
      </c>
      <c r="I203" s="5"/>
      <c r="J203" s="5"/>
      <c r="K203" s="5"/>
      <c r="L203" s="9">
        <f>SUBTOTAL(9,L201:L202)</f>
        <v>226376</v>
      </c>
      <c r="M203" s="9">
        <f>SUBTOTAL(9,M201:M202)</f>
        <v>4527</v>
      </c>
      <c r="N203" s="9">
        <f>SUBTOTAL(9,N201:N202)</f>
        <v>0</v>
      </c>
      <c r="O203" s="9">
        <f>SUBTOTAL(9,O201:O202)</f>
        <v>230903</v>
      </c>
      <c r="P203" s="9"/>
      <c r="Q203" s="5"/>
      <c r="R203" s="5"/>
      <c r="S203" s="5"/>
      <c r="T203" s="8"/>
      <c r="U203" s="5"/>
      <c r="V203" s="8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</row>
    <row r="204" spans="1:61" s="76" customFormat="1" ht="35.1" customHeight="1" outlineLevel="2" x14ac:dyDescent="0.25">
      <c r="A204" s="1">
        <v>141</v>
      </c>
      <c r="B204" s="5">
        <v>201043</v>
      </c>
      <c r="C204" s="5" t="s">
        <v>107</v>
      </c>
      <c r="D204" s="8">
        <v>216</v>
      </c>
      <c r="E204" s="5" t="s">
        <v>394</v>
      </c>
      <c r="F204" s="5" t="s">
        <v>395</v>
      </c>
      <c r="G204" s="8" t="s">
        <v>37</v>
      </c>
      <c r="H204" s="5" t="s">
        <v>395</v>
      </c>
      <c r="I204" s="5" t="s">
        <v>39</v>
      </c>
      <c r="J204" s="5">
        <v>6</v>
      </c>
      <c r="K204" s="5" t="s">
        <v>40</v>
      </c>
      <c r="L204" s="9">
        <v>86057</v>
      </c>
      <c r="M204" s="9">
        <v>1721</v>
      </c>
      <c r="N204" s="9"/>
      <c r="O204" s="9">
        <f>+L204+M204+N204</f>
        <v>87778</v>
      </c>
      <c r="P204" s="9" t="s">
        <v>396</v>
      </c>
      <c r="Q204" s="5" t="s">
        <v>397</v>
      </c>
      <c r="R204" s="5" t="s">
        <v>398</v>
      </c>
      <c r="S204" s="5">
        <v>20650100392</v>
      </c>
      <c r="T204" s="8"/>
      <c r="U204" s="5"/>
      <c r="V204" s="8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</row>
    <row r="205" spans="1:61" s="76" customFormat="1" ht="35.1" customHeight="1" outlineLevel="1" x14ac:dyDescent="0.25">
      <c r="A205" s="1"/>
      <c r="B205" s="5"/>
      <c r="C205" s="5"/>
      <c r="D205" s="8"/>
      <c r="E205" s="5"/>
      <c r="F205" s="5"/>
      <c r="G205" s="8"/>
      <c r="H205" s="8" t="s">
        <v>699</v>
      </c>
      <c r="I205" s="5"/>
      <c r="J205" s="5"/>
      <c r="K205" s="5"/>
      <c r="L205" s="9">
        <f>SUBTOTAL(9,L204:L204)</f>
        <v>86057</v>
      </c>
      <c r="M205" s="9">
        <f>SUBTOTAL(9,M204:M204)</f>
        <v>1721</v>
      </c>
      <c r="N205" s="9">
        <f>SUBTOTAL(9,N204:N204)</f>
        <v>0</v>
      </c>
      <c r="O205" s="9">
        <f>SUBTOTAL(9,O204:O204)</f>
        <v>87778</v>
      </c>
      <c r="P205" s="9"/>
      <c r="Q205" s="5"/>
      <c r="R205" s="5"/>
      <c r="S205" s="5"/>
      <c r="T205" s="8"/>
      <c r="U205" s="5"/>
      <c r="V205" s="8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</row>
    <row r="206" spans="1:61" s="76" customFormat="1" ht="35.1" customHeight="1" outlineLevel="2" x14ac:dyDescent="0.25">
      <c r="A206" s="1">
        <v>142</v>
      </c>
      <c r="B206" s="5" t="s">
        <v>529</v>
      </c>
      <c r="C206" s="5" t="s">
        <v>448</v>
      </c>
      <c r="D206" s="8">
        <v>282</v>
      </c>
      <c r="E206" s="5" t="s">
        <v>525</v>
      </c>
      <c r="F206" s="5" t="s">
        <v>530</v>
      </c>
      <c r="G206" s="8" t="s">
        <v>432</v>
      </c>
      <c r="H206" s="5" t="s">
        <v>530</v>
      </c>
      <c r="I206" s="5" t="s">
        <v>39</v>
      </c>
      <c r="J206" s="5">
        <v>2</v>
      </c>
      <c r="K206" s="5" t="s">
        <v>40</v>
      </c>
      <c r="L206" s="9">
        <v>56124</v>
      </c>
      <c r="M206" s="9">
        <v>1122</v>
      </c>
      <c r="N206" s="9"/>
      <c r="O206" s="9">
        <f>+L206+M206+N206</f>
        <v>57246</v>
      </c>
      <c r="P206" s="9" t="s">
        <v>531</v>
      </c>
      <c r="Q206" s="5" t="s">
        <v>532</v>
      </c>
      <c r="R206" s="5">
        <v>23594503254</v>
      </c>
      <c r="S206" s="5">
        <v>23594503254</v>
      </c>
      <c r="T206" s="8"/>
      <c r="U206" s="8" t="s">
        <v>778</v>
      </c>
      <c r="V206" s="8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</row>
    <row r="207" spans="1:61" s="76" customFormat="1" ht="35.1" customHeight="1" outlineLevel="1" x14ac:dyDescent="0.25">
      <c r="A207" s="1"/>
      <c r="B207" s="5"/>
      <c r="C207" s="5"/>
      <c r="D207" s="8"/>
      <c r="E207" s="5"/>
      <c r="F207" s="5"/>
      <c r="G207" s="8"/>
      <c r="H207" s="8" t="s">
        <v>700</v>
      </c>
      <c r="I207" s="5"/>
      <c r="J207" s="5"/>
      <c r="K207" s="5"/>
      <c r="L207" s="9">
        <f>SUBTOTAL(9,L206:L206)</f>
        <v>56124</v>
      </c>
      <c r="M207" s="9">
        <f>SUBTOTAL(9,M206:M206)</f>
        <v>1122</v>
      </c>
      <c r="N207" s="9">
        <f>SUBTOTAL(9,N206:N206)</f>
        <v>0</v>
      </c>
      <c r="O207" s="9">
        <f>SUBTOTAL(9,O206:O206)</f>
        <v>57246</v>
      </c>
      <c r="P207" s="9"/>
      <c r="Q207" s="5"/>
      <c r="R207" s="5"/>
      <c r="S207" s="5"/>
      <c r="T207" s="8"/>
      <c r="U207" s="5"/>
      <c r="V207" s="8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</row>
    <row r="208" spans="1:61" s="76" customFormat="1" ht="35.1" customHeight="1" outlineLevel="2" x14ac:dyDescent="0.25">
      <c r="A208" s="1">
        <v>143</v>
      </c>
      <c r="B208" s="5" t="s">
        <v>344</v>
      </c>
      <c r="C208" s="5" t="s">
        <v>299</v>
      </c>
      <c r="D208" s="8">
        <v>189</v>
      </c>
      <c r="E208" s="5" t="s">
        <v>345</v>
      </c>
      <c r="F208" s="5" t="s">
        <v>346</v>
      </c>
      <c r="G208" s="8" t="s">
        <v>37</v>
      </c>
      <c r="H208" s="5" t="s">
        <v>346</v>
      </c>
      <c r="I208" s="5" t="s">
        <v>39</v>
      </c>
      <c r="J208" s="5">
        <v>1</v>
      </c>
      <c r="K208" s="5" t="s">
        <v>66</v>
      </c>
      <c r="L208" s="9">
        <v>96068</v>
      </c>
      <c r="M208" s="9">
        <v>1921</v>
      </c>
      <c r="N208" s="9"/>
      <c r="O208" s="9">
        <f>+L208+M208+N208</f>
        <v>97989</v>
      </c>
      <c r="P208" s="9" t="s">
        <v>347</v>
      </c>
      <c r="Q208" s="5" t="s">
        <v>348</v>
      </c>
      <c r="R208" s="5">
        <v>60350027</v>
      </c>
      <c r="S208" s="5">
        <v>60300024</v>
      </c>
      <c r="T208" s="8"/>
      <c r="U208" s="5" t="s">
        <v>814</v>
      </c>
      <c r="V208" s="3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</row>
    <row r="209" spans="1:61" s="76" customFormat="1" ht="35.1" customHeight="1" outlineLevel="1" x14ac:dyDescent="0.25">
      <c r="A209" s="1"/>
      <c r="B209" s="5"/>
      <c r="C209" s="5"/>
      <c r="D209" s="8"/>
      <c r="E209" s="5"/>
      <c r="F209" s="5"/>
      <c r="G209" s="8"/>
      <c r="H209" s="8" t="s">
        <v>701</v>
      </c>
      <c r="I209" s="5"/>
      <c r="J209" s="5"/>
      <c r="K209" s="5"/>
      <c r="L209" s="9">
        <f>SUBTOTAL(9,L208:L208)</f>
        <v>96068</v>
      </c>
      <c r="M209" s="9">
        <f>SUBTOTAL(9,M208:M208)</f>
        <v>1921</v>
      </c>
      <c r="N209" s="9">
        <f>SUBTOTAL(9,N208:N208)</f>
        <v>0</v>
      </c>
      <c r="O209" s="9">
        <f>SUBTOTAL(9,O208:O208)</f>
        <v>97989</v>
      </c>
      <c r="P209" s="9"/>
      <c r="Q209" s="5"/>
      <c r="R209" s="5"/>
      <c r="S209" s="5"/>
      <c r="T209" s="8"/>
      <c r="U209" s="5"/>
      <c r="V209" s="3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</row>
    <row r="210" spans="1:61" s="76" customFormat="1" ht="35.1" customHeight="1" outlineLevel="2" x14ac:dyDescent="0.25">
      <c r="A210" s="1">
        <v>144</v>
      </c>
      <c r="B210" s="5" t="s">
        <v>439</v>
      </c>
      <c r="C210" s="5" t="s">
        <v>440</v>
      </c>
      <c r="D210" s="8">
        <v>250</v>
      </c>
      <c r="E210" s="5" t="s">
        <v>441</v>
      </c>
      <c r="F210" s="5" t="s">
        <v>442</v>
      </c>
      <c r="G210" s="8" t="s">
        <v>432</v>
      </c>
      <c r="H210" s="5" t="s">
        <v>442</v>
      </c>
      <c r="I210" s="5" t="s">
        <v>39</v>
      </c>
      <c r="J210" s="5" t="s">
        <v>443</v>
      </c>
      <c r="K210" s="5" t="s">
        <v>40</v>
      </c>
      <c r="L210" s="9">
        <v>243203</v>
      </c>
      <c r="M210" s="9">
        <v>4864</v>
      </c>
      <c r="N210" s="9"/>
      <c r="O210" s="9">
        <f>+L210+M210+N210</f>
        <v>248067</v>
      </c>
      <c r="P210" s="9" t="s">
        <v>444</v>
      </c>
      <c r="Q210" s="5" t="s">
        <v>445</v>
      </c>
      <c r="R210" s="5" t="s">
        <v>446</v>
      </c>
      <c r="S210" s="5">
        <v>29610385979</v>
      </c>
      <c r="T210" s="8"/>
      <c r="U210" s="8" t="s">
        <v>783</v>
      </c>
      <c r="V210" s="8" t="s">
        <v>784</v>
      </c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</row>
    <row r="211" spans="1:61" s="74" customFormat="1" ht="35.1" customHeight="1" outlineLevel="1" x14ac:dyDescent="0.25">
      <c r="A211" s="26"/>
      <c r="B211" s="27"/>
      <c r="C211" s="27"/>
      <c r="D211" s="28"/>
      <c r="E211" s="27"/>
      <c r="F211" s="27"/>
      <c r="G211" s="28"/>
      <c r="H211" s="28" t="s">
        <v>702</v>
      </c>
      <c r="I211" s="27"/>
      <c r="J211" s="27"/>
      <c r="K211" s="29"/>
      <c r="L211" s="9">
        <f>SUBTOTAL(9,L210:L210)</f>
        <v>243203</v>
      </c>
      <c r="M211" s="9">
        <f>SUBTOTAL(9,M210:M210)</f>
        <v>4864</v>
      </c>
      <c r="N211" s="9">
        <f>SUBTOTAL(9,N210:N210)</f>
        <v>0</v>
      </c>
      <c r="O211" s="9">
        <f>SUBTOTAL(9,O210:O210)</f>
        <v>248067</v>
      </c>
      <c r="P211" s="9"/>
      <c r="Q211" s="5"/>
      <c r="R211" s="5"/>
      <c r="S211" s="5"/>
      <c r="T211" s="8"/>
      <c r="U211" s="5"/>
      <c r="V211" s="8"/>
    </row>
    <row r="212" spans="1:61" s="74" customFormat="1" ht="35.1" customHeight="1" x14ac:dyDescent="0.25">
      <c r="A212" s="26"/>
      <c r="B212" s="27"/>
      <c r="C212" s="27"/>
      <c r="D212" s="28"/>
      <c r="E212" s="27"/>
      <c r="F212" s="27"/>
      <c r="G212" s="28"/>
      <c r="H212" s="28" t="s">
        <v>703</v>
      </c>
      <c r="I212" s="27"/>
      <c r="J212" s="27"/>
      <c r="K212" s="29"/>
      <c r="L212" s="9">
        <f>SUBTOTAL(9,L11:L210)</f>
        <v>406293441</v>
      </c>
      <c r="M212" s="9">
        <f>SUBTOTAL(9,M11:M210)</f>
        <v>8001814</v>
      </c>
      <c r="N212" s="9">
        <f>SUBTOTAL(9,N11:N210)</f>
        <v>563584</v>
      </c>
      <c r="O212" s="9">
        <f>SUBTOTAL(9,O11:O210)</f>
        <v>414858839</v>
      </c>
      <c r="P212" s="9"/>
      <c r="Q212" s="5"/>
      <c r="R212" s="5"/>
      <c r="S212" s="5"/>
      <c r="T212" s="8"/>
      <c r="U212" s="5"/>
      <c r="V212" s="8"/>
    </row>
    <row r="213" spans="1:61" x14ac:dyDescent="0.25">
      <c r="D213" s="75"/>
      <c r="V213" s="75"/>
    </row>
    <row r="214" spans="1:61" x14ac:dyDescent="0.25">
      <c r="D214" s="75"/>
      <c r="V214" s="75"/>
    </row>
    <row r="215" spans="1:61" x14ac:dyDescent="0.25">
      <c r="D215" s="75"/>
      <c r="V215" s="75"/>
    </row>
    <row r="216" spans="1:61" x14ac:dyDescent="0.25">
      <c r="D216" s="75"/>
      <c r="V216" s="75"/>
    </row>
    <row r="217" spans="1:61" x14ac:dyDescent="0.25">
      <c r="D217" s="75"/>
      <c r="V217" s="75"/>
    </row>
    <row r="218" spans="1:61" x14ac:dyDescent="0.25">
      <c r="D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</row>
    <row r="219" spans="1:61" x14ac:dyDescent="0.25">
      <c r="D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</row>
    <row r="220" spans="1:61" x14ac:dyDescent="0.25">
      <c r="D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</row>
    <row r="221" spans="1:61" x14ac:dyDescent="0.25">
      <c r="D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</row>
    <row r="222" spans="1:61" x14ac:dyDescent="0.25">
      <c r="D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</row>
    <row r="223" spans="1:61" x14ac:dyDescent="0.25">
      <c r="D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</row>
    <row r="224" spans="1:61" x14ac:dyDescent="0.25">
      <c r="D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</row>
    <row r="225" spans="4:61" x14ac:dyDescent="0.25">
      <c r="D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</row>
    <row r="226" spans="4:61" x14ac:dyDescent="0.25">
      <c r="D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</row>
    <row r="227" spans="4:61" x14ac:dyDescent="0.25">
      <c r="D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</row>
    <row r="228" spans="4:61" x14ac:dyDescent="0.25">
      <c r="D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</row>
    <row r="229" spans="4:61" x14ac:dyDescent="0.25">
      <c r="D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  <c r="BI229" s="75"/>
    </row>
    <row r="230" spans="4:61" x14ac:dyDescent="0.25">
      <c r="D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</row>
    <row r="231" spans="4:61" x14ac:dyDescent="0.25">
      <c r="D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</row>
  </sheetData>
  <autoFilter ref="A10:BI211"/>
  <sortState ref="B11:V154">
    <sortCondition ref="H11:H154"/>
  </sortState>
  <mergeCells count="5">
    <mergeCell ref="A1:Q1"/>
    <mergeCell ref="A2:Q2"/>
    <mergeCell ref="A3:Q3"/>
    <mergeCell ref="A5:Q5"/>
    <mergeCell ref="A7:Q7"/>
  </mergeCells>
  <pageMargins left="0" right="0" top="0" bottom="0" header="0.3" footer="0.3"/>
  <pageSetup paperSize="9" scale="7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I175"/>
  <sheetViews>
    <sheetView tabSelected="1" topLeftCell="M60" workbookViewId="0">
      <selection activeCell="V89" sqref="V89"/>
    </sheetView>
  </sheetViews>
  <sheetFormatPr defaultRowHeight="15" x14ac:dyDescent="0.25"/>
  <cols>
    <col min="1" max="1" width="9.140625" style="75"/>
    <col min="2" max="2" width="38.140625" style="75" hidden="1" customWidth="1"/>
    <col min="3" max="3" width="11.28515625" style="75" hidden="1" customWidth="1"/>
    <col min="4" max="4" width="10.42578125" style="90" customWidth="1"/>
    <col min="5" max="5" width="11.28515625" style="75" customWidth="1"/>
    <col min="6" max="6" width="59.85546875" style="75" hidden="1" customWidth="1"/>
    <col min="7" max="7" width="11.85546875" style="75" customWidth="1"/>
    <col min="8" max="8" width="45.7109375" style="75" customWidth="1"/>
    <col min="9" max="10" width="9.140625" style="75" customWidth="1"/>
    <col min="11" max="11" width="10.7109375" style="75" customWidth="1"/>
    <col min="12" max="12" width="18.42578125" style="89" customWidth="1"/>
    <col min="13" max="13" width="14.5703125" style="89" bestFit="1" customWidth="1"/>
    <col min="14" max="14" width="14.7109375" style="89" bestFit="1" customWidth="1"/>
    <col min="15" max="15" width="18" style="89" customWidth="1"/>
    <col min="16" max="16" width="28.140625" style="75" customWidth="1"/>
    <col min="17" max="17" width="13.5703125" style="75" customWidth="1"/>
    <col min="18" max="18" width="26.85546875" style="75" customWidth="1"/>
    <col min="19" max="19" width="15" style="75" customWidth="1"/>
    <col min="20" max="20" width="15.7109375" style="90" customWidth="1"/>
    <col min="21" max="21" width="21.42578125" style="94" customWidth="1"/>
    <col min="22" max="22" width="30" style="90" customWidth="1"/>
    <col min="23" max="61" width="9.140625" style="74"/>
    <col min="62" max="16384" width="9.140625" style="75"/>
  </cols>
  <sheetData>
    <row r="1" spans="1:61" x14ac:dyDescent="0.25">
      <c r="A1" s="125" t="s">
        <v>0</v>
      </c>
      <c r="B1" s="125"/>
      <c r="C1" s="125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73"/>
      <c r="S1" s="73"/>
      <c r="T1" s="72"/>
      <c r="U1" s="91"/>
      <c r="V1" s="72"/>
    </row>
    <row r="2" spans="1:61" x14ac:dyDescent="0.25">
      <c r="A2" s="125" t="s">
        <v>1</v>
      </c>
      <c r="B2" s="125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3"/>
      <c r="S2" s="73"/>
      <c r="T2" s="72"/>
      <c r="U2" s="91"/>
      <c r="V2" s="72"/>
    </row>
    <row r="3" spans="1:61" x14ac:dyDescent="0.25">
      <c r="A3" s="125" t="s">
        <v>2</v>
      </c>
      <c r="B3" s="125"/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73"/>
      <c r="S3" s="73"/>
      <c r="T3" s="72"/>
      <c r="U3" s="91"/>
      <c r="V3" s="72"/>
    </row>
    <row r="4" spans="1:61" x14ac:dyDescent="0.25">
      <c r="A4" s="73"/>
      <c r="B4" s="73"/>
      <c r="C4" s="73"/>
      <c r="D4" s="72"/>
      <c r="E4" s="73"/>
      <c r="F4" s="73"/>
      <c r="G4" s="72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/>
      <c r="U4" s="91"/>
      <c r="V4" s="72"/>
    </row>
    <row r="5" spans="1:61" x14ac:dyDescent="0.25">
      <c r="A5" s="125" t="s">
        <v>3</v>
      </c>
      <c r="B5" s="125"/>
      <c r="C5" s="125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73"/>
      <c r="S5" s="73"/>
      <c r="T5" s="72"/>
      <c r="U5" s="91"/>
      <c r="V5" s="72"/>
    </row>
    <row r="6" spans="1:61" x14ac:dyDescent="0.25">
      <c r="A6" s="72"/>
      <c r="B6" s="72"/>
      <c r="C6" s="72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2"/>
      <c r="U6" s="91"/>
      <c r="V6" s="72"/>
    </row>
    <row r="7" spans="1:61" x14ac:dyDescent="0.25">
      <c r="A7" s="125" t="s">
        <v>4</v>
      </c>
      <c r="B7" s="125"/>
      <c r="C7" s="12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73"/>
      <c r="S7" s="73"/>
      <c r="T7" s="72"/>
      <c r="U7" s="91"/>
      <c r="V7" s="72"/>
    </row>
    <row r="8" spans="1:61" x14ac:dyDescent="0.25">
      <c r="A8" s="73"/>
      <c r="B8" s="73"/>
      <c r="C8" s="73"/>
      <c r="D8" s="72"/>
      <c r="E8" s="73"/>
      <c r="F8" s="73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2"/>
      <c r="U8" s="91"/>
      <c r="V8" s="72"/>
    </row>
    <row r="9" spans="1:61" x14ac:dyDescent="0.25">
      <c r="A9" s="73"/>
      <c r="B9" s="73"/>
      <c r="C9" s="73"/>
      <c r="D9" s="72"/>
      <c r="E9" s="73"/>
      <c r="F9" s="73"/>
      <c r="G9" s="72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2"/>
      <c r="U9" s="91"/>
      <c r="V9" s="72"/>
    </row>
    <row r="10" spans="1:61" s="76" customFormat="1" ht="35.1" customHeight="1" x14ac:dyDescent="0.25">
      <c r="A10" s="3" t="s">
        <v>5</v>
      </c>
      <c r="B10" s="3" t="s">
        <v>6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  <c r="N10" s="3" t="s">
        <v>18</v>
      </c>
      <c r="O10" s="3" t="s">
        <v>19</v>
      </c>
      <c r="P10" s="3" t="s">
        <v>20</v>
      </c>
      <c r="Q10" s="3" t="s">
        <v>21</v>
      </c>
      <c r="R10" s="3" t="s">
        <v>22</v>
      </c>
      <c r="S10" s="3" t="s">
        <v>23</v>
      </c>
      <c r="T10" s="3" t="s">
        <v>24</v>
      </c>
      <c r="U10" s="3" t="s">
        <v>648</v>
      </c>
      <c r="V10" s="3" t="s">
        <v>25</v>
      </c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</row>
    <row r="11" spans="1:61" s="78" customFormat="1" ht="35.1" hidden="1" customHeight="1" x14ac:dyDescent="0.25">
      <c r="A11" s="1">
        <v>1</v>
      </c>
      <c r="B11" s="1">
        <v>4503229875</v>
      </c>
      <c r="C11" s="2" t="s">
        <v>26</v>
      </c>
      <c r="D11" s="3">
        <v>5</v>
      </c>
      <c r="E11" s="1" t="s">
        <v>27</v>
      </c>
      <c r="F11" s="1" t="s">
        <v>28</v>
      </c>
      <c r="G11" s="3" t="s">
        <v>29</v>
      </c>
      <c r="H11" s="5" t="s">
        <v>819</v>
      </c>
      <c r="I11" s="1" t="s">
        <v>30</v>
      </c>
      <c r="J11" s="1">
        <v>1</v>
      </c>
      <c r="K11" s="1" t="s">
        <v>31</v>
      </c>
      <c r="L11" s="4">
        <v>5955080</v>
      </c>
      <c r="M11" s="4">
        <v>119102</v>
      </c>
      <c r="N11" s="4"/>
      <c r="O11" s="4">
        <f>+L11+M11+N11</f>
        <v>6074182</v>
      </c>
      <c r="P11" s="4" t="s">
        <v>32</v>
      </c>
      <c r="Q11" s="1">
        <v>10023</v>
      </c>
      <c r="R11" s="1" t="s">
        <v>33</v>
      </c>
      <c r="S11" s="1">
        <v>22783200844</v>
      </c>
      <c r="T11" s="3" t="s">
        <v>739</v>
      </c>
      <c r="U11" s="1" t="s">
        <v>826</v>
      </c>
      <c r="V11" s="8" t="s">
        <v>776</v>
      </c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</row>
    <row r="12" spans="1:61" s="78" customFormat="1" ht="35.1" hidden="1" customHeight="1" x14ac:dyDescent="0.25">
      <c r="A12" s="1">
        <v>2</v>
      </c>
      <c r="B12" s="1">
        <v>289</v>
      </c>
      <c r="C12" s="1" t="s">
        <v>34</v>
      </c>
      <c r="D12" s="3">
        <v>7</v>
      </c>
      <c r="E12" s="1" t="s">
        <v>35</v>
      </c>
      <c r="F12" s="1" t="s">
        <v>36</v>
      </c>
      <c r="G12" s="3" t="s">
        <v>37</v>
      </c>
      <c r="H12" s="5" t="s">
        <v>38</v>
      </c>
      <c r="I12" s="1" t="s">
        <v>39</v>
      </c>
      <c r="J12" s="1">
        <v>6</v>
      </c>
      <c r="K12" s="1" t="s">
        <v>40</v>
      </c>
      <c r="L12" s="4">
        <v>67753</v>
      </c>
      <c r="M12" s="4">
        <v>1355</v>
      </c>
      <c r="N12" s="4"/>
      <c r="O12" s="4">
        <f>+L12+M12+N12</f>
        <v>69108</v>
      </c>
      <c r="P12" s="4" t="s">
        <v>41</v>
      </c>
      <c r="Q12" s="1" t="s">
        <v>42</v>
      </c>
      <c r="R12" s="1" t="s">
        <v>43</v>
      </c>
      <c r="S12" s="1">
        <v>28440173745</v>
      </c>
      <c r="T12" s="3"/>
      <c r="U12" s="3" t="s">
        <v>717</v>
      </c>
      <c r="V12" s="8" t="s">
        <v>718</v>
      </c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</row>
    <row r="13" spans="1:61" s="78" customFormat="1" ht="35.1" customHeight="1" x14ac:dyDescent="0.25">
      <c r="A13" s="1">
        <v>3</v>
      </c>
      <c r="B13" s="1" t="s">
        <v>44</v>
      </c>
      <c r="C13" s="2" t="s">
        <v>45</v>
      </c>
      <c r="D13" s="3">
        <v>9</v>
      </c>
      <c r="E13" s="1" t="s">
        <v>46</v>
      </c>
      <c r="F13" s="1" t="s">
        <v>47</v>
      </c>
      <c r="G13" s="3" t="s">
        <v>29</v>
      </c>
      <c r="H13" s="5" t="s">
        <v>48</v>
      </c>
      <c r="I13" s="1" t="s">
        <v>49</v>
      </c>
      <c r="J13" s="1">
        <v>8</v>
      </c>
      <c r="K13" s="1" t="s">
        <v>40</v>
      </c>
      <c r="L13" s="4">
        <v>306000</v>
      </c>
      <c r="M13" s="4">
        <v>6120</v>
      </c>
      <c r="N13" s="4"/>
      <c r="O13" s="4">
        <f>+L13+M13+N13</f>
        <v>312120</v>
      </c>
      <c r="P13" s="4" t="s">
        <v>50</v>
      </c>
      <c r="Q13" s="1" t="s">
        <v>51</v>
      </c>
      <c r="R13" s="1">
        <v>750190</v>
      </c>
      <c r="S13" s="1">
        <v>29060127534</v>
      </c>
      <c r="T13" s="3" t="s">
        <v>737</v>
      </c>
      <c r="U13" s="3"/>
      <c r="V13" s="3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</row>
    <row r="14" spans="1:61" s="78" customFormat="1" ht="35.1" hidden="1" customHeight="1" x14ac:dyDescent="0.25">
      <c r="A14" s="1">
        <v>4</v>
      </c>
      <c r="B14" s="1" t="s">
        <v>52</v>
      </c>
      <c r="C14" s="1" t="s">
        <v>53</v>
      </c>
      <c r="D14" s="3">
        <v>14</v>
      </c>
      <c r="E14" s="1" t="s">
        <v>54</v>
      </c>
      <c r="F14" s="1" t="s">
        <v>55</v>
      </c>
      <c r="G14" s="3" t="s">
        <v>37</v>
      </c>
      <c r="H14" s="1" t="s">
        <v>56</v>
      </c>
      <c r="I14" s="1" t="s">
        <v>57</v>
      </c>
      <c r="J14" s="1" t="s">
        <v>58</v>
      </c>
      <c r="K14" s="1" t="s">
        <v>59</v>
      </c>
      <c r="L14" s="4">
        <v>4156197</v>
      </c>
      <c r="M14" s="4">
        <v>83124</v>
      </c>
      <c r="N14" s="4">
        <v>388800</v>
      </c>
      <c r="O14" s="4">
        <f>+L14+M14+N14</f>
        <v>4628121</v>
      </c>
      <c r="P14" s="4"/>
      <c r="Q14" s="1" t="s">
        <v>60</v>
      </c>
      <c r="R14" s="1"/>
      <c r="S14" s="1"/>
      <c r="T14" s="3"/>
      <c r="U14" s="3" t="s">
        <v>781</v>
      </c>
      <c r="V14" s="8" t="s">
        <v>782</v>
      </c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</row>
    <row r="15" spans="1:61" s="78" customFormat="1" ht="35.1" hidden="1" customHeight="1" x14ac:dyDescent="0.25">
      <c r="A15" s="1">
        <v>5</v>
      </c>
      <c r="B15" s="1" t="s">
        <v>601</v>
      </c>
      <c r="C15" s="1" t="s">
        <v>97</v>
      </c>
      <c r="D15" s="3">
        <v>17</v>
      </c>
      <c r="E15" s="1" t="s">
        <v>602</v>
      </c>
      <c r="F15" s="1" t="s">
        <v>603</v>
      </c>
      <c r="G15" s="3" t="s">
        <v>37</v>
      </c>
      <c r="H15" s="1" t="s">
        <v>603</v>
      </c>
      <c r="I15" s="1" t="s">
        <v>39</v>
      </c>
      <c r="J15" s="1">
        <v>10</v>
      </c>
      <c r="K15" s="1" t="s">
        <v>40</v>
      </c>
      <c r="L15" s="4">
        <v>161799</v>
      </c>
      <c r="M15" s="4">
        <v>3236</v>
      </c>
      <c r="N15" s="4"/>
      <c r="O15" s="4">
        <f>L15+M15+N15</f>
        <v>165035</v>
      </c>
      <c r="P15" s="4" t="s">
        <v>604</v>
      </c>
      <c r="Q15" s="1" t="s">
        <v>605</v>
      </c>
      <c r="R15" s="1">
        <v>24575200289</v>
      </c>
      <c r="S15" s="1">
        <v>24075200289</v>
      </c>
      <c r="T15" s="3"/>
      <c r="U15" s="3" t="s">
        <v>759</v>
      </c>
      <c r="V15" s="8" t="s">
        <v>735</v>
      </c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</row>
    <row r="16" spans="1:61" s="78" customFormat="1" ht="35.1" hidden="1" customHeight="1" x14ac:dyDescent="0.25">
      <c r="A16" s="1">
        <v>6</v>
      </c>
      <c r="B16" s="1" t="s">
        <v>61</v>
      </c>
      <c r="C16" s="1" t="s">
        <v>62</v>
      </c>
      <c r="D16" s="3">
        <v>25</v>
      </c>
      <c r="E16" s="1" t="s">
        <v>63</v>
      </c>
      <c r="F16" s="1" t="s">
        <v>64</v>
      </c>
      <c r="G16" s="3" t="s">
        <v>29</v>
      </c>
      <c r="H16" s="1" t="s">
        <v>65</v>
      </c>
      <c r="I16" s="1" t="s">
        <v>30</v>
      </c>
      <c r="J16" s="1">
        <v>1</v>
      </c>
      <c r="K16" s="1" t="s">
        <v>66</v>
      </c>
      <c r="L16" s="4">
        <v>4886537</v>
      </c>
      <c r="M16" s="4">
        <v>97731</v>
      </c>
      <c r="N16" s="4"/>
      <c r="O16" s="4">
        <f t="shared" ref="O16:O33" si="0">+L16+M16+N16</f>
        <v>4984268</v>
      </c>
      <c r="P16" s="4" t="s">
        <v>67</v>
      </c>
      <c r="Q16" s="1">
        <v>11067</v>
      </c>
      <c r="R16" s="1">
        <v>6441830782</v>
      </c>
      <c r="S16" s="1"/>
      <c r="T16" s="3" t="s">
        <v>816</v>
      </c>
      <c r="U16" s="3" t="s">
        <v>820</v>
      </c>
      <c r="V16" s="8" t="s">
        <v>821</v>
      </c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</row>
    <row r="17" spans="1:61" s="78" customFormat="1" ht="35.1" hidden="1" customHeight="1" x14ac:dyDescent="0.25">
      <c r="A17" s="1"/>
      <c r="B17" s="1"/>
      <c r="C17" s="1"/>
      <c r="D17" s="8" t="s">
        <v>848</v>
      </c>
      <c r="E17" s="5" t="s">
        <v>843</v>
      </c>
      <c r="F17" s="5"/>
      <c r="G17" s="8" t="s">
        <v>29</v>
      </c>
      <c r="H17" s="5" t="s">
        <v>844</v>
      </c>
      <c r="I17" s="5"/>
      <c r="J17" s="5"/>
      <c r="K17" s="5"/>
      <c r="L17" s="9">
        <v>469368</v>
      </c>
      <c r="M17" s="9"/>
      <c r="N17" s="9"/>
      <c r="O17" s="9">
        <v>469368</v>
      </c>
      <c r="P17" s="5" t="s">
        <v>845</v>
      </c>
      <c r="Q17" s="5" t="s">
        <v>846</v>
      </c>
      <c r="R17" s="5">
        <v>33711561789</v>
      </c>
      <c r="S17" s="5">
        <v>33711561789</v>
      </c>
      <c r="T17" s="8"/>
      <c r="U17" s="5" t="s">
        <v>847</v>
      </c>
      <c r="V17" s="8" t="s">
        <v>787</v>
      </c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</row>
    <row r="18" spans="1:61" s="78" customFormat="1" ht="35.1" hidden="1" customHeight="1" x14ac:dyDescent="0.25">
      <c r="A18" s="1">
        <v>7</v>
      </c>
      <c r="B18" s="1" t="s">
        <v>61</v>
      </c>
      <c r="C18" s="1" t="s">
        <v>62</v>
      </c>
      <c r="D18" s="3">
        <v>27</v>
      </c>
      <c r="E18" s="1" t="s">
        <v>68</v>
      </c>
      <c r="F18" s="1" t="s">
        <v>64</v>
      </c>
      <c r="G18" s="3" t="s">
        <v>29</v>
      </c>
      <c r="H18" s="1" t="s">
        <v>65</v>
      </c>
      <c r="I18" s="1" t="s">
        <v>30</v>
      </c>
      <c r="J18" s="1">
        <v>1</v>
      </c>
      <c r="K18" s="1" t="s">
        <v>66</v>
      </c>
      <c r="L18" s="4">
        <v>3162934</v>
      </c>
      <c r="M18" s="4">
        <v>63259</v>
      </c>
      <c r="N18" s="4"/>
      <c r="O18" s="4">
        <f t="shared" si="0"/>
        <v>3226193</v>
      </c>
      <c r="P18" s="4" t="s">
        <v>69</v>
      </c>
      <c r="Q18" s="1">
        <v>11067</v>
      </c>
      <c r="R18" s="1">
        <v>6441830782</v>
      </c>
      <c r="S18" s="1"/>
      <c r="T18" s="3" t="s">
        <v>816</v>
      </c>
      <c r="U18" s="3" t="s">
        <v>820</v>
      </c>
      <c r="V18" s="8" t="s">
        <v>821</v>
      </c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</row>
    <row r="19" spans="1:61" s="78" customFormat="1" ht="35.1" hidden="1" customHeight="1" x14ac:dyDescent="0.25">
      <c r="A19" s="1">
        <v>8</v>
      </c>
      <c r="B19" s="1">
        <v>4503852144</v>
      </c>
      <c r="C19" s="1" t="s">
        <v>70</v>
      </c>
      <c r="D19" s="3">
        <v>28</v>
      </c>
      <c r="E19" s="1" t="s">
        <v>68</v>
      </c>
      <c r="F19" s="1" t="s">
        <v>71</v>
      </c>
      <c r="G19" s="3" t="s">
        <v>37</v>
      </c>
      <c r="H19" s="5" t="s">
        <v>72</v>
      </c>
      <c r="I19" s="1" t="s">
        <v>39</v>
      </c>
      <c r="J19" s="1">
        <v>2</v>
      </c>
      <c r="K19" s="1" t="s">
        <v>40</v>
      </c>
      <c r="L19" s="4">
        <v>166652</v>
      </c>
      <c r="M19" s="4">
        <v>3333</v>
      </c>
      <c r="N19" s="4"/>
      <c r="O19" s="4">
        <f t="shared" si="0"/>
        <v>169985</v>
      </c>
      <c r="P19" s="4" t="s">
        <v>73</v>
      </c>
      <c r="Q19" s="1">
        <v>12016</v>
      </c>
      <c r="R19" s="1">
        <v>24573403223</v>
      </c>
      <c r="S19" s="1">
        <v>24073403223</v>
      </c>
      <c r="T19" s="3"/>
      <c r="U19" s="3" t="s">
        <v>857</v>
      </c>
      <c r="V19" s="8" t="s">
        <v>735</v>
      </c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</row>
    <row r="20" spans="1:61" s="78" customFormat="1" ht="35.1" hidden="1" customHeight="1" x14ac:dyDescent="0.25">
      <c r="A20" s="1">
        <v>9</v>
      </c>
      <c r="B20" s="1">
        <v>4100020969</v>
      </c>
      <c r="C20" s="1" t="s">
        <v>74</v>
      </c>
      <c r="D20" s="3">
        <v>29</v>
      </c>
      <c r="E20" s="1" t="s">
        <v>75</v>
      </c>
      <c r="F20" s="1" t="s">
        <v>76</v>
      </c>
      <c r="G20" s="3" t="s">
        <v>37</v>
      </c>
      <c r="H20" s="5" t="s">
        <v>77</v>
      </c>
      <c r="I20" s="1" t="s">
        <v>39</v>
      </c>
      <c r="J20" s="1">
        <v>6</v>
      </c>
      <c r="K20" s="1" t="s">
        <v>40</v>
      </c>
      <c r="L20" s="4">
        <v>57337</v>
      </c>
      <c r="M20" s="4">
        <v>1147</v>
      </c>
      <c r="N20" s="4"/>
      <c r="O20" s="4">
        <f t="shared" si="0"/>
        <v>58484</v>
      </c>
      <c r="P20" s="4" t="s">
        <v>78</v>
      </c>
      <c r="Q20" s="1" t="s">
        <v>79</v>
      </c>
      <c r="R20" s="1" t="s">
        <v>80</v>
      </c>
      <c r="S20" s="1" t="s">
        <v>81</v>
      </c>
      <c r="T20" s="3"/>
      <c r="U20" s="3" t="s">
        <v>764</v>
      </c>
      <c r="V20" s="3" t="s">
        <v>765</v>
      </c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</row>
    <row r="21" spans="1:61" s="78" customFormat="1" ht="35.1" hidden="1" customHeight="1" x14ac:dyDescent="0.25">
      <c r="A21" s="1">
        <v>10</v>
      </c>
      <c r="B21" s="1" t="s">
        <v>82</v>
      </c>
      <c r="C21" s="1" t="s">
        <v>83</v>
      </c>
      <c r="D21" s="3">
        <v>30</v>
      </c>
      <c r="E21" s="1" t="s">
        <v>75</v>
      </c>
      <c r="F21" s="1" t="s">
        <v>84</v>
      </c>
      <c r="G21" s="3" t="s">
        <v>37</v>
      </c>
      <c r="H21" s="1" t="s">
        <v>84</v>
      </c>
      <c r="I21" s="1" t="s">
        <v>39</v>
      </c>
      <c r="J21" s="1">
        <v>2</v>
      </c>
      <c r="K21" s="1" t="s">
        <v>40</v>
      </c>
      <c r="L21" s="4">
        <v>249979</v>
      </c>
      <c r="M21" s="4">
        <v>5000</v>
      </c>
      <c r="N21" s="4"/>
      <c r="O21" s="4">
        <f t="shared" si="0"/>
        <v>254979</v>
      </c>
      <c r="P21" s="4" t="s">
        <v>85</v>
      </c>
      <c r="Q21" s="1" t="s">
        <v>86</v>
      </c>
      <c r="R21" s="1" t="s">
        <v>87</v>
      </c>
      <c r="S21" s="1">
        <v>22381900100</v>
      </c>
      <c r="T21" s="3"/>
      <c r="U21" s="3" t="s">
        <v>802</v>
      </c>
      <c r="V21" s="3" t="s">
        <v>776</v>
      </c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</row>
    <row r="22" spans="1:61" s="78" customFormat="1" ht="35.1" hidden="1" customHeight="1" x14ac:dyDescent="0.25">
      <c r="A22" s="1">
        <v>11</v>
      </c>
      <c r="B22" s="1" t="s">
        <v>88</v>
      </c>
      <c r="C22" s="1" t="s">
        <v>89</v>
      </c>
      <c r="D22" s="3">
        <v>31</v>
      </c>
      <c r="E22" s="1" t="s">
        <v>75</v>
      </c>
      <c r="F22" s="1" t="s">
        <v>84</v>
      </c>
      <c r="G22" s="3" t="s">
        <v>37</v>
      </c>
      <c r="H22" s="1" t="s">
        <v>84</v>
      </c>
      <c r="I22" s="1" t="s">
        <v>39</v>
      </c>
      <c r="J22" s="1">
        <v>4</v>
      </c>
      <c r="K22" s="1" t="s">
        <v>40</v>
      </c>
      <c r="L22" s="4">
        <v>64108</v>
      </c>
      <c r="M22" s="4">
        <v>1282</v>
      </c>
      <c r="N22" s="4"/>
      <c r="O22" s="4">
        <f t="shared" si="0"/>
        <v>65390</v>
      </c>
      <c r="P22" s="4" t="s">
        <v>85</v>
      </c>
      <c r="Q22" s="1" t="s">
        <v>90</v>
      </c>
      <c r="R22" s="4" t="s">
        <v>91</v>
      </c>
      <c r="S22" s="1">
        <v>22281902386</v>
      </c>
      <c r="T22" s="3"/>
      <c r="U22" s="3" t="s">
        <v>802</v>
      </c>
      <c r="V22" s="3" t="s">
        <v>776</v>
      </c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</row>
    <row r="23" spans="1:61" s="78" customFormat="1" ht="35.1" customHeight="1" x14ac:dyDescent="0.25">
      <c r="A23" s="1">
        <v>12</v>
      </c>
      <c r="B23" s="1">
        <v>4503494352</v>
      </c>
      <c r="C23" s="1" t="s">
        <v>92</v>
      </c>
      <c r="D23" s="3">
        <v>32</v>
      </c>
      <c r="E23" s="1" t="s">
        <v>75</v>
      </c>
      <c r="F23" s="1" t="s">
        <v>93</v>
      </c>
      <c r="G23" s="3" t="s">
        <v>29</v>
      </c>
      <c r="H23" s="5" t="s">
        <v>94</v>
      </c>
      <c r="I23" s="1" t="s">
        <v>30</v>
      </c>
      <c r="J23" s="1">
        <v>1</v>
      </c>
      <c r="K23" s="1" t="s">
        <v>31</v>
      </c>
      <c r="L23" s="4">
        <v>5534853</v>
      </c>
      <c r="M23" s="4">
        <v>110697</v>
      </c>
      <c r="N23" s="4"/>
      <c r="O23" s="4">
        <f t="shared" si="0"/>
        <v>5645550</v>
      </c>
      <c r="P23" s="4" t="s">
        <v>95</v>
      </c>
      <c r="Q23" s="1">
        <v>11096</v>
      </c>
      <c r="R23" s="1" t="s">
        <v>96</v>
      </c>
      <c r="S23" s="1">
        <v>21922000069</v>
      </c>
      <c r="T23" s="41" t="s">
        <v>741</v>
      </c>
      <c r="U23" s="3"/>
      <c r="V23" s="3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</row>
    <row r="24" spans="1:61" s="78" customFormat="1" ht="35.1" hidden="1" customHeight="1" x14ac:dyDescent="0.25">
      <c r="A24" s="1">
        <v>13</v>
      </c>
      <c r="B24" s="1">
        <v>4500129129</v>
      </c>
      <c r="C24" s="1" t="s">
        <v>97</v>
      </c>
      <c r="D24" s="3">
        <v>33</v>
      </c>
      <c r="E24" s="1" t="s">
        <v>98</v>
      </c>
      <c r="F24" s="1" t="s">
        <v>99</v>
      </c>
      <c r="G24" s="3" t="s">
        <v>37</v>
      </c>
      <c r="H24" s="1" t="s">
        <v>100</v>
      </c>
      <c r="I24" s="1" t="s">
        <v>39</v>
      </c>
      <c r="J24" s="1">
        <v>2</v>
      </c>
      <c r="K24" s="1" t="s">
        <v>66</v>
      </c>
      <c r="L24" s="4">
        <v>43828</v>
      </c>
      <c r="M24" s="4">
        <v>877</v>
      </c>
      <c r="N24" s="4"/>
      <c r="O24" s="4">
        <f t="shared" si="0"/>
        <v>44705</v>
      </c>
      <c r="P24" s="4" t="s">
        <v>101</v>
      </c>
      <c r="Q24" s="1" t="s">
        <v>102</v>
      </c>
      <c r="R24" s="1" t="s">
        <v>103</v>
      </c>
      <c r="S24" s="1" t="s">
        <v>104</v>
      </c>
      <c r="T24" s="3"/>
      <c r="U24" s="3" t="s">
        <v>719</v>
      </c>
      <c r="V24" s="8" t="s">
        <v>720</v>
      </c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</row>
    <row r="25" spans="1:61" s="78" customFormat="1" ht="35.1" hidden="1" customHeight="1" x14ac:dyDescent="0.25">
      <c r="A25" s="1">
        <v>14</v>
      </c>
      <c r="B25" s="1" t="s">
        <v>105</v>
      </c>
      <c r="C25" s="1" t="s">
        <v>106</v>
      </c>
      <c r="D25" s="3">
        <v>34</v>
      </c>
      <c r="E25" s="1" t="s">
        <v>107</v>
      </c>
      <c r="F25" s="1" t="s">
        <v>108</v>
      </c>
      <c r="G25" s="3" t="s">
        <v>109</v>
      </c>
      <c r="H25" s="1" t="s">
        <v>110</v>
      </c>
      <c r="I25" s="1" t="s">
        <v>49</v>
      </c>
      <c r="J25" s="1">
        <v>12</v>
      </c>
      <c r="K25" s="1" t="s">
        <v>40</v>
      </c>
      <c r="L25" s="4">
        <v>110849</v>
      </c>
      <c r="M25" s="4">
        <v>0</v>
      </c>
      <c r="N25" s="4">
        <v>0</v>
      </c>
      <c r="O25" s="4">
        <f t="shared" si="0"/>
        <v>110849</v>
      </c>
      <c r="P25" s="4" t="s">
        <v>111</v>
      </c>
      <c r="Q25" s="1" t="s">
        <v>112</v>
      </c>
      <c r="R25" s="1">
        <v>24601200119</v>
      </c>
      <c r="S25" s="1">
        <v>24101200119</v>
      </c>
      <c r="T25" s="3"/>
      <c r="U25" s="3" t="s">
        <v>722</v>
      </c>
      <c r="V25" s="8" t="s">
        <v>723</v>
      </c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</row>
    <row r="26" spans="1:61" s="78" customFormat="1" ht="35.1" hidden="1" customHeight="1" x14ac:dyDescent="0.25">
      <c r="A26" s="1">
        <v>15</v>
      </c>
      <c r="B26" s="1">
        <v>4500006085</v>
      </c>
      <c r="C26" s="1" t="s">
        <v>113</v>
      </c>
      <c r="D26" s="3">
        <v>35</v>
      </c>
      <c r="E26" s="1" t="s">
        <v>114</v>
      </c>
      <c r="F26" s="1" t="s">
        <v>115</v>
      </c>
      <c r="G26" s="3" t="s">
        <v>37</v>
      </c>
      <c r="H26" s="1" t="s">
        <v>115</v>
      </c>
      <c r="I26" s="1" t="s">
        <v>39</v>
      </c>
      <c r="J26" s="1">
        <v>2</v>
      </c>
      <c r="K26" s="1" t="s">
        <v>40</v>
      </c>
      <c r="L26" s="4">
        <v>19820</v>
      </c>
      <c r="M26" s="4">
        <v>396</v>
      </c>
      <c r="N26" s="4"/>
      <c r="O26" s="4">
        <f t="shared" si="0"/>
        <v>20216</v>
      </c>
      <c r="P26" s="4" t="s">
        <v>116</v>
      </c>
      <c r="Q26" s="1" t="s">
        <v>117</v>
      </c>
      <c r="R26" s="1" t="s">
        <v>118</v>
      </c>
      <c r="S26" s="1">
        <v>21351500105</v>
      </c>
      <c r="T26" s="3"/>
      <c r="U26" s="3" t="s">
        <v>791</v>
      </c>
      <c r="V26" s="8" t="s">
        <v>792</v>
      </c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</row>
    <row r="27" spans="1:61" s="78" customFormat="1" ht="35.1" hidden="1" customHeight="1" x14ac:dyDescent="0.25">
      <c r="A27" s="1">
        <v>16</v>
      </c>
      <c r="B27" s="1">
        <v>4503521812</v>
      </c>
      <c r="C27" s="2" t="s">
        <v>119</v>
      </c>
      <c r="D27" s="3">
        <v>43</v>
      </c>
      <c r="E27" s="1" t="s">
        <v>120</v>
      </c>
      <c r="F27" s="1" t="s">
        <v>121</v>
      </c>
      <c r="G27" s="3" t="s">
        <v>29</v>
      </c>
      <c r="H27" s="1" t="s">
        <v>122</v>
      </c>
      <c r="I27" s="1" t="s">
        <v>30</v>
      </c>
      <c r="J27" s="1">
        <v>1</v>
      </c>
      <c r="K27" s="1" t="s">
        <v>31</v>
      </c>
      <c r="L27" s="4">
        <v>3741588</v>
      </c>
      <c r="M27" s="4">
        <v>74832</v>
      </c>
      <c r="N27" s="4"/>
      <c r="O27" s="4">
        <f t="shared" si="0"/>
        <v>3816420</v>
      </c>
      <c r="P27" s="1" t="s">
        <v>123</v>
      </c>
      <c r="Q27" s="1">
        <v>11113</v>
      </c>
      <c r="R27" s="6">
        <v>551107</v>
      </c>
      <c r="S27" s="1">
        <v>29450079159</v>
      </c>
      <c r="T27" s="3" t="s">
        <v>740</v>
      </c>
      <c r="U27" s="3" t="s">
        <v>788</v>
      </c>
      <c r="V27" s="8" t="s">
        <v>765</v>
      </c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</row>
    <row r="28" spans="1:61" s="78" customFormat="1" ht="35.1" customHeight="1" x14ac:dyDescent="0.25">
      <c r="A28" s="1">
        <v>17</v>
      </c>
      <c r="B28" s="1">
        <v>4503494364</v>
      </c>
      <c r="C28" s="1" t="s">
        <v>92</v>
      </c>
      <c r="D28" s="3">
        <v>44</v>
      </c>
      <c r="E28" s="1" t="s">
        <v>120</v>
      </c>
      <c r="F28" s="1" t="s">
        <v>93</v>
      </c>
      <c r="G28" s="3" t="s">
        <v>29</v>
      </c>
      <c r="H28" s="5" t="s">
        <v>94</v>
      </c>
      <c r="I28" s="1" t="s">
        <v>30</v>
      </c>
      <c r="J28" s="1">
        <v>2</v>
      </c>
      <c r="K28" s="1" t="s">
        <v>40</v>
      </c>
      <c r="L28" s="4">
        <v>5168560</v>
      </c>
      <c r="M28" s="4">
        <v>103371</v>
      </c>
      <c r="N28" s="4"/>
      <c r="O28" s="4">
        <f t="shared" si="0"/>
        <v>5271931</v>
      </c>
      <c r="P28" s="1" t="s">
        <v>124</v>
      </c>
      <c r="Q28" s="1">
        <v>11097</v>
      </c>
      <c r="R28" s="1" t="s">
        <v>96</v>
      </c>
      <c r="S28" s="1">
        <v>21922000069</v>
      </c>
      <c r="T28" s="41" t="s">
        <v>741</v>
      </c>
      <c r="U28" s="1"/>
      <c r="V28" s="3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</row>
    <row r="29" spans="1:61" s="78" customFormat="1" ht="35.1" customHeight="1" x14ac:dyDescent="0.25">
      <c r="A29" s="1">
        <v>18</v>
      </c>
      <c r="B29" s="1">
        <v>4503494364</v>
      </c>
      <c r="C29" s="1" t="s">
        <v>92</v>
      </c>
      <c r="D29" s="3">
        <v>45</v>
      </c>
      <c r="E29" s="1" t="s">
        <v>120</v>
      </c>
      <c r="F29" s="1" t="s">
        <v>93</v>
      </c>
      <c r="G29" s="3" t="s">
        <v>29</v>
      </c>
      <c r="H29" s="5" t="s">
        <v>94</v>
      </c>
      <c r="I29" s="1" t="s">
        <v>30</v>
      </c>
      <c r="J29" s="1">
        <v>3</v>
      </c>
      <c r="K29" s="1" t="s">
        <v>40</v>
      </c>
      <c r="L29" s="4">
        <v>973037</v>
      </c>
      <c r="M29" s="4">
        <v>19461</v>
      </c>
      <c r="N29" s="4"/>
      <c r="O29" s="4">
        <f t="shared" si="0"/>
        <v>992498</v>
      </c>
      <c r="P29" s="1" t="s">
        <v>125</v>
      </c>
      <c r="Q29" s="1" t="s">
        <v>126</v>
      </c>
      <c r="R29" s="1" t="s">
        <v>96</v>
      </c>
      <c r="S29" s="1">
        <v>21922000069</v>
      </c>
      <c r="T29" s="41" t="s">
        <v>741</v>
      </c>
      <c r="U29" s="1"/>
      <c r="V29" s="3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</row>
    <row r="30" spans="1:61" s="78" customFormat="1" ht="35.1" hidden="1" customHeight="1" x14ac:dyDescent="0.25">
      <c r="A30" s="1">
        <v>19</v>
      </c>
      <c r="B30" s="1">
        <v>4503268291</v>
      </c>
      <c r="C30" s="1" t="s">
        <v>127</v>
      </c>
      <c r="D30" s="3">
        <v>46</v>
      </c>
      <c r="E30" s="1" t="s">
        <v>128</v>
      </c>
      <c r="F30" s="1" t="s">
        <v>129</v>
      </c>
      <c r="G30" s="3" t="s">
        <v>29</v>
      </c>
      <c r="H30" s="1" t="s">
        <v>130</v>
      </c>
      <c r="I30" s="1" t="s">
        <v>30</v>
      </c>
      <c r="J30" s="1">
        <v>1</v>
      </c>
      <c r="K30" s="1" t="s">
        <v>31</v>
      </c>
      <c r="L30" s="4">
        <v>30528212</v>
      </c>
      <c r="M30" s="4">
        <v>610564</v>
      </c>
      <c r="N30" s="4"/>
      <c r="O30" s="4">
        <f t="shared" si="0"/>
        <v>31138776</v>
      </c>
      <c r="P30" s="1" t="s">
        <v>131</v>
      </c>
      <c r="Q30" s="1">
        <v>11022</v>
      </c>
      <c r="R30" s="6">
        <v>50370513</v>
      </c>
      <c r="S30" s="1">
        <v>3531059438</v>
      </c>
      <c r="T30" s="3" t="s">
        <v>742</v>
      </c>
      <c r="U30" s="1" t="s">
        <v>833</v>
      </c>
      <c r="V30" s="8" t="s">
        <v>834</v>
      </c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</row>
    <row r="31" spans="1:61" s="78" customFormat="1" ht="35.1" hidden="1" customHeight="1" x14ac:dyDescent="0.25">
      <c r="A31" s="1">
        <v>20</v>
      </c>
      <c r="B31" s="1">
        <v>4503268291</v>
      </c>
      <c r="C31" s="1" t="s">
        <v>127</v>
      </c>
      <c r="D31" s="3">
        <v>47</v>
      </c>
      <c r="E31" s="1" t="s">
        <v>128</v>
      </c>
      <c r="F31" s="1" t="s">
        <v>129</v>
      </c>
      <c r="G31" s="3" t="s">
        <v>29</v>
      </c>
      <c r="H31" s="1" t="s">
        <v>130</v>
      </c>
      <c r="I31" s="1" t="s">
        <v>30</v>
      </c>
      <c r="J31" s="1" t="s">
        <v>132</v>
      </c>
      <c r="K31" s="1" t="s">
        <v>133</v>
      </c>
      <c r="L31" s="4">
        <v>12640500</v>
      </c>
      <c r="M31" s="4">
        <v>252810</v>
      </c>
      <c r="N31" s="4">
        <v>0</v>
      </c>
      <c r="O31" s="4">
        <f t="shared" si="0"/>
        <v>12893310</v>
      </c>
      <c r="P31" s="1" t="s">
        <v>134</v>
      </c>
      <c r="Q31" s="1">
        <v>11022</v>
      </c>
      <c r="R31" s="6">
        <v>50370513</v>
      </c>
      <c r="S31" s="1">
        <v>3531059438</v>
      </c>
      <c r="T31" s="3" t="s">
        <v>742</v>
      </c>
      <c r="U31" s="1" t="s">
        <v>833</v>
      </c>
      <c r="V31" s="8" t="s">
        <v>834</v>
      </c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</row>
    <row r="32" spans="1:61" s="78" customFormat="1" ht="35.1" hidden="1" customHeight="1" x14ac:dyDescent="0.25">
      <c r="A32" s="1">
        <v>21</v>
      </c>
      <c r="B32" s="1">
        <v>4503494233</v>
      </c>
      <c r="C32" s="1" t="s">
        <v>92</v>
      </c>
      <c r="D32" s="3">
        <v>48</v>
      </c>
      <c r="E32" s="1" t="s">
        <v>135</v>
      </c>
      <c r="F32" s="1" t="s">
        <v>84</v>
      </c>
      <c r="G32" s="3" t="s">
        <v>29</v>
      </c>
      <c r="H32" s="5" t="s">
        <v>819</v>
      </c>
      <c r="I32" s="1" t="s">
        <v>30</v>
      </c>
      <c r="J32" s="1">
        <v>1</v>
      </c>
      <c r="K32" s="1" t="s">
        <v>31</v>
      </c>
      <c r="L32" s="4">
        <v>4449456</v>
      </c>
      <c r="M32" s="4">
        <v>88989</v>
      </c>
      <c r="N32" s="4"/>
      <c r="O32" s="4">
        <f t="shared" si="0"/>
        <v>4538445</v>
      </c>
      <c r="P32" s="1" t="s">
        <v>137</v>
      </c>
      <c r="Q32" s="1">
        <v>11095</v>
      </c>
      <c r="R32" s="4" t="s">
        <v>138</v>
      </c>
      <c r="S32" s="1">
        <v>22593401496</v>
      </c>
      <c r="T32" s="3" t="s">
        <v>743</v>
      </c>
      <c r="U32" s="1" t="s">
        <v>826</v>
      </c>
      <c r="V32" s="8" t="s">
        <v>776</v>
      </c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</row>
    <row r="33" spans="1:61" s="78" customFormat="1" ht="35.1" hidden="1" customHeight="1" x14ac:dyDescent="0.25">
      <c r="A33" s="1">
        <v>22</v>
      </c>
      <c r="B33" s="1">
        <v>9540000356</v>
      </c>
      <c r="C33" s="1" t="s">
        <v>139</v>
      </c>
      <c r="D33" s="3">
        <v>49</v>
      </c>
      <c r="E33" s="1" t="s">
        <v>135</v>
      </c>
      <c r="F33" s="1" t="s">
        <v>140</v>
      </c>
      <c r="G33" s="3" t="s">
        <v>37</v>
      </c>
      <c r="H33" s="5" t="s">
        <v>141</v>
      </c>
      <c r="I33" s="1" t="s">
        <v>39</v>
      </c>
      <c r="J33" s="1">
        <v>32</v>
      </c>
      <c r="K33" s="1" t="s">
        <v>142</v>
      </c>
      <c r="L33" s="4">
        <v>1856091</v>
      </c>
      <c r="M33" s="4">
        <v>37122</v>
      </c>
      <c r="N33" s="4"/>
      <c r="O33" s="4">
        <f t="shared" si="0"/>
        <v>1893213</v>
      </c>
      <c r="P33" s="1" t="s">
        <v>143</v>
      </c>
      <c r="Q33" s="1" t="s">
        <v>144</v>
      </c>
      <c r="R33" s="1">
        <v>3581144819</v>
      </c>
      <c r="S33" s="1"/>
      <c r="T33" s="3"/>
      <c r="U33" s="3" t="s">
        <v>807</v>
      </c>
      <c r="V33" s="3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</row>
    <row r="34" spans="1:61" s="78" customFormat="1" ht="35.1" hidden="1" customHeight="1" x14ac:dyDescent="0.25">
      <c r="A34" s="1">
        <v>23</v>
      </c>
      <c r="B34" s="1" t="s">
        <v>606</v>
      </c>
      <c r="C34" s="1" t="s">
        <v>607</v>
      </c>
      <c r="D34" s="3" t="s">
        <v>727</v>
      </c>
      <c r="E34" s="1" t="s">
        <v>608</v>
      </c>
      <c r="F34" s="1" t="s">
        <v>609</v>
      </c>
      <c r="G34" s="3" t="s">
        <v>37</v>
      </c>
      <c r="H34" s="1" t="s">
        <v>609</v>
      </c>
      <c r="I34" s="1" t="s">
        <v>39</v>
      </c>
      <c r="J34" s="1">
        <v>1</v>
      </c>
      <c r="K34" s="1" t="s">
        <v>31</v>
      </c>
      <c r="L34" s="4">
        <v>878987</v>
      </c>
      <c r="M34" s="4">
        <v>17580</v>
      </c>
      <c r="N34" s="4"/>
      <c r="O34" s="4">
        <f>L34+M34+N34</f>
        <v>896567</v>
      </c>
      <c r="P34" s="4" t="s">
        <v>610</v>
      </c>
      <c r="Q34" s="1" t="s">
        <v>611</v>
      </c>
      <c r="R34" s="1" t="s">
        <v>612</v>
      </c>
      <c r="S34" s="1">
        <v>21171704971</v>
      </c>
      <c r="T34" s="3"/>
      <c r="U34" s="3" t="s">
        <v>728</v>
      </c>
      <c r="V34" s="79" t="s">
        <v>730</v>
      </c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</row>
    <row r="35" spans="1:61" s="78" customFormat="1" ht="35.1" hidden="1" customHeight="1" x14ac:dyDescent="0.25">
      <c r="A35" s="1">
        <v>24</v>
      </c>
      <c r="B35" s="5">
        <v>4503268247</v>
      </c>
      <c r="C35" s="7" t="s">
        <v>145</v>
      </c>
      <c r="D35" s="8">
        <v>50</v>
      </c>
      <c r="E35" s="5" t="s">
        <v>146</v>
      </c>
      <c r="F35" s="5" t="s">
        <v>147</v>
      </c>
      <c r="G35" s="8" t="s">
        <v>29</v>
      </c>
      <c r="H35" s="5" t="s">
        <v>148</v>
      </c>
      <c r="I35" s="5" t="s">
        <v>39</v>
      </c>
      <c r="J35" s="5">
        <v>3</v>
      </c>
      <c r="K35" s="5" t="s">
        <v>66</v>
      </c>
      <c r="L35" s="9">
        <v>712419</v>
      </c>
      <c r="M35" s="9">
        <v>14248</v>
      </c>
      <c r="N35" s="9"/>
      <c r="O35" s="9">
        <f t="shared" ref="O35:O46" si="1">+L35+M35+N35</f>
        <v>726667</v>
      </c>
      <c r="P35" s="9"/>
      <c r="Q35" s="5">
        <v>12035</v>
      </c>
      <c r="R35" s="5">
        <v>50370513</v>
      </c>
      <c r="S35" s="5">
        <v>3531059438</v>
      </c>
      <c r="T35" s="8" t="s">
        <v>829</v>
      </c>
      <c r="U35" s="8" t="s">
        <v>835</v>
      </c>
      <c r="V35" s="8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</row>
    <row r="36" spans="1:61" s="78" customFormat="1" ht="35.1" hidden="1" customHeight="1" x14ac:dyDescent="0.25">
      <c r="A36" s="1">
        <v>25</v>
      </c>
      <c r="B36" s="5" t="s">
        <v>149</v>
      </c>
      <c r="C36" s="5" t="s">
        <v>150</v>
      </c>
      <c r="D36" s="8">
        <v>51</v>
      </c>
      <c r="E36" s="5" t="s">
        <v>151</v>
      </c>
      <c r="F36" s="5" t="s">
        <v>152</v>
      </c>
      <c r="G36" s="8" t="s">
        <v>37</v>
      </c>
      <c r="H36" s="5" t="s">
        <v>153</v>
      </c>
      <c r="I36" s="5" t="s">
        <v>39</v>
      </c>
      <c r="J36" s="5">
        <v>2</v>
      </c>
      <c r="K36" s="5" t="s">
        <v>40</v>
      </c>
      <c r="L36" s="9">
        <v>60675</v>
      </c>
      <c r="M36" s="9">
        <v>1214</v>
      </c>
      <c r="N36" s="9"/>
      <c r="O36" s="9">
        <f t="shared" si="1"/>
        <v>61889</v>
      </c>
      <c r="P36" s="9"/>
      <c r="Q36" s="5" t="s">
        <v>154</v>
      </c>
      <c r="R36" s="5" t="s">
        <v>155</v>
      </c>
      <c r="S36" s="5">
        <v>9362301919</v>
      </c>
      <c r="T36" s="8"/>
      <c r="U36" s="8" t="s">
        <v>851</v>
      </c>
      <c r="V36" s="3" t="s">
        <v>726</v>
      </c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</row>
    <row r="37" spans="1:61" s="78" customFormat="1" ht="35.1" customHeight="1" x14ac:dyDescent="0.25">
      <c r="A37" s="1">
        <v>26</v>
      </c>
      <c r="B37" s="5" t="s">
        <v>156</v>
      </c>
      <c r="C37" s="5" t="s">
        <v>157</v>
      </c>
      <c r="D37" s="8">
        <v>52</v>
      </c>
      <c r="E37" s="5" t="s">
        <v>736</v>
      </c>
      <c r="F37" s="5" t="s">
        <v>158</v>
      </c>
      <c r="G37" s="8" t="s">
        <v>29</v>
      </c>
      <c r="H37" s="5" t="s">
        <v>48</v>
      </c>
      <c r="I37" s="5" t="s">
        <v>39</v>
      </c>
      <c r="J37" s="5">
        <v>12</v>
      </c>
      <c r="K37" s="5" t="s">
        <v>40</v>
      </c>
      <c r="L37" s="9">
        <v>303372</v>
      </c>
      <c r="M37" s="9">
        <v>6067</v>
      </c>
      <c r="N37" s="9"/>
      <c r="O37" s="9">
        <f t="shared" si="1"/>
        <v>309439</v>
      </c>
      <c r="P37" s="9" t="s">
        <v>159</v>
      </c>
      <c r="Q37" s="5" t="s">
        <v>160</v>
      </c>
      <c r="R37" s="1">
        <v>750190</v>
      </c>
      <c r="S37" s="5">
        <v>29960081934</v>
      </c>
      <c r="T37" s="8" t="s">
        <v>744</v>
      </c>
      <c r="U37" s="8"/>
      <c r="V37" s="8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</row>
    <row r="38" spans="1:61" s="78" customFormat="1" ht="35.1" customHeight="1" x14ac:dyDescent="0.25">
      <c r="A38" s="1">
        <v>27</v>
      </c>
      <c r="B38" s="5" t="s">
        <v>161</v>
      </c>
      <c r="C38" s="5" t="s">
        <v>162</v>
      </c>
      <c r="D38" s="8">
        <v>56</v>
      </c>
      <c r="E38" s="5" t="s">
        <v>163</v>
      </c>
      <c r="F38" s="5" t="s">
        <v>158</v>
      </c>
      <c r="G38" s="8" t="s">
        <v>29</v>
      </c>
      <c r="H38" s="5" t="s">
        <v>48</v>
      </c>
      <c r="I38" s="5" t="s">
        <v>39</v>
      </c>
      <c r="J38" s="5">
        <v>8</v>
      </c>
      <c r="K38" s="5" t="s">
        <v>40</v>
      </c>
      <c r="L38" s="9">
        <v>145619</v>
      </c>
      <c r="M38" s="9">
        <v>2912</v>
      </c>
      <c r="N38" s="9"/>
      <c r="O38" s="9">
        <f t="shared" si="1"/>
        <v>148531</v>
      </c>
      <c r="P38" s="9" t="s">
        <v>164</v>
      </c>
      <c r="Q38" s="5" t="s">
        <v>165</v>
      </c>
      <c r="R38" s="1">
        <v>750190</v>
      </c>
      <c r="S38" s="5">
        <v>29960081934</v>
      </c>
      <c r="T38" s="8" t="s">
        <v>744</v>
      </c>
      <c r="U38" s="8"/>
      <c r="V38" s="8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</row>
    <row r="39" spans="1:61" s="78" customFormat="1" ht="35.1" hidden="1" customHeight="1" x14ac:dyDescent="0.25">
      <c r="A39" s="1">
        <v>28</v>
      </c>
      <c r="B39" s="5">
        <v>3111100385</v>
      </c>
      <c r="C39" s="5" t="s">
        <v>712</v>
      </c>
      <c r="D39" s="8">
        <v>59</v>
      </c>
      <c r="E39" s="5" t="s">
        <v>271</v>
      </c>
      <c r="F39" s="5" t="s">
        <v>708</v>
      </c>
      <c r="G39" s="8" t="s">
        <v>29</v>
      </c>
      <c r="H39" s="5" t="s">
        <v>220</v>
      </c>
      <c r="I39" s="5" t="s">
        <v>39</v>
      </c>
      <c r="J39" s="5">
        <v>1</v>
      </c>
      <c r="K39" s="5" t="s">
        <v>495</v>
      </c>
      <c r="L39" s="9">
        <v>1539000</v>
      </c>
      <c r="M39" s="9">
        <v>30780</v>
      </c>
      <c r="N39" s="9"/>
      <c r="O39" s="9">
        <f t="shared" si="1"/>
        <v>1569780</v>
      </c>
      <c r="P39" s="9" t="s">
        <v>707</v>
      </c>
      <c r="Q39" s="5">
        <v>10209</v>
      </c>
      <c r="R39" s="1">
        <v>29590066181</v>
      </c>
      <c r="S39" s="5">
        <v>29590066181</v>
      </c>
      <c r="T39" s="8" t="s">
        <v>805</v>
      </c>
      <c r="U39" s="8" t="s">
        <v>793</v>
      </c>
      <c r="V39" s="8" t="s">
        <v>794</v>
      </c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</row>
    <row r="40" spans="1:61" s="78" customFormat="1" ht="35.1" hidden="1" customHeight="1" x14ac:dyDescent="0.25">
      <c r="A40" s="1">
        <v>29</v>
      </c>
      <c r="B40" s="5">
        <v>4502033733</v>
      </c>
      <c r="C40" s="5" t="s">
        <v>167</v>
      </c>
      <c r="D40" s="8">
        <v>65</v>
      </c>
      <c r="E40" s="5" t="s">
        <v>107</v>
      </c>
      <c r="F40" s="5" t="s">
        <v>168</v>
      </c>
      <c r="G40" s="8" t="s">
        <v>37</v>
      </c>
      <c r="H40" s="5" t="s">
        <v>169</v>
      </c>
      <c r="I40" s="5" t="s">
        <v>39</v>
      </c>
      <c r="J40" s="5">
        <v>2</v>
      </c>
      <c r="K40" s="5" t="s">
        <v>40</v>
      </c>
      <c r="L40" s="9">
        <v>43605</v>
      </c>
      <c r="M40" s="9">
        <v>872</v>
      </c>
      <c r="N40" s="9"/>
      <c r="O40" s="9">
        <f t="shared" si="1"/>
        <v>44477</v>
      </c>
      <c r="P40" s="9"/>
      <c r="Q40" s="5" t="s">
        <v>170</v>
      </c>
      <c r="R40" s="5" t="s">
        <v>171</v>
      </c>
      <c r="S40" s="5">
        <v>28410177044</v>
      </c>
      <c r="T40" s="8"/>
      <c r="U40" s="8" t="s">
        <v>721</v>
      </c>
      <c r="V40" s="8" t="s">
        <v>718</v>
      </c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</row>
    <row r="41" spans="1:61" s="78" customFormat="1" ht="35.1" customHeight="1" x14ac:dyDescent="0.25">
      <c r="A41" s="1">
        <v>30</v>
      </c>
      <c r="B41" s="5">
        <v>4503118895</v>
      </c>
      <c r="C41" s="5" t="s">
        <v>172</v>
      </c>
      <c r="D41" s="8">
        <v>68</v>
      </c>
      <c r="E41" s="5" t="s">
        <v>173</v>
      </c>
      <c r="F41" s="5" t="s">
        <v>174</v>
      </c>
      <c r="G41" s="8" t="s">
        <v>29</v>
      </c>
      <c r="H41" s="5" t="s">
        <v>94</v>
      </c>
      <c r="I41" s="5" t="s">
        <v>30</v>
      </c>
      <c r="J41" s="5">
        <v>4</v>
      </c>
      <c r="K41" s="5" t="s">
        <v>40</v>
      </c>
      <c r="L41" s="9">
        <v>4617996</v>
      </c>
      <c r="M41" s="9">
        <v>92360</v>
      </c>
      <c r="N41" s="9"/>
      <c r="O41" s="9">
        <f t="shared" si="1"/>
        <v>4710356</v>
      </c>
      <c r="P41" s="9" t="s">
        <v>175</v>
      </c>
      <c r="Q41" s="5">
        <v>10176</v>
      </c>
      <c r="R41" s="5" t="s">
        <v>96</v>
      </c>
      <c r="S41" s="5">
        <v>21922000069</v>
      </c>
      <c r="T41" s="8" t="s">
        <v>747</v>
      </c>
      <c r="U41" s="8" t="s">
        <v>860</v>
      </c>
      <c r="V41" s="8" t="s">
        <v>729</v>
      </c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</row>
    <row r="42" spans="1:61" s="78" customFormat="1" ht="35.1" hidden="1" customHeight="1" x14ac:dyDescent="0.25">
      <c r="A42" s="1">
        <v>31</v>
      </c>
      <c r="B42" s="5" t="s">
        <v>176</v>
      </c>
      <c r="C42" s="5" t="s">
        <v>177</v>
      </c>
      <c r="D42" s="8">
        <v>69</v>
      </c>
      <c r="E42" s="5" t="s">
        <v>178</v>
      </c>
      <c r="F42" s="5" t="s">
        <v>179</v>
      </c>
      <c r="G42" s="8" t="s">
        <v>37</v>
      </c>
      <c r="H42" s="5" t="s">
        <v>180</v>
      </c>
      <c r="I42" s="5" t="s">
        <v>39</v>
      </c>
      <c r="J42" s="5">
        <v>10</v>
      </c>
      <c r="K42" s="5" t="s">
        <v>40</v>
      </c>
      <c r="L42" s="9">
        <v>200712</v>
      </c>
      <c r="M42" s="9">
        <v>4014</v>
      </c>
      <c r="N42" s="9"/>
      <c r="O42" s="9">
        <f t="shared" si="1"/>
        <v>204726</v>
      </c>
      <c r="P42" s="9"/>
      <c r="Q42" s="5" t="s">
        <v>181</v>
      </c>
      <c r="R42" s="5">
        <v>19200001230</v>
      </c>
      <c r="S42" s="5">
        <v>19200001230</v>
      </c>
      <c r="T42" s="8"/>
      <c r="U42" s="8" t="s">
        <v>732</v>
      </c>
      <c r="V42" s="8" t="s">
        <v>733</v>
      </c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</row>
    <row r="43" spans="1:61" s="78" customFormat="1" ht="35.1" hidden="1" customHeight="1" x14ac:dyDescent="0.25">
      <c r="A43" s="1">
        <v>32</v>
      </c>
      <c r="B43" s="5" t="s">
        <v>182</v>
      </c>
      <c r="C43" s="5" t="s">
        <v>183</v>
      </c>
      <c r="D43" s="8">
        <v>70</v>
      </c>
      <c r="E43" s="5" t="s">
        <v>178</v>
      </c>
      <c r="F43" s="5" t="s">
        <v>184</v>
      </c>
      <c r="G43" s="8" t="s">
        <v>29</v>
      </c>
      <c r="H43" s="5" t="s">
        <v>185</v>
      </c>
      <c r="I43" s="5" t="s">
        <v>30</v>
      </c>
      <c r="J43" s="5">
        <v>3</v>
      </c>
      <c r="K43" s="5" t="s">
        <v>40</v>
      </c>
      <c r="L43" s="9">
        <v>4691030</v>
      </c>
      <c r="M43" s="9">
        <v>93821</v>
      </c>
      <c r="N43" s="9"/>
      <c r="O43" s="9">
        <f t="shared" si="1"/>
        <v>4784851</v>
      </c>
      <c r="P43" s="9" t="s">
        <v>186</v>
      </c>
      <c r="Q43" s="5">
        <v>11046</v>
      </c>
      <c r="R43" s="5">
        <v>815854</v>
      </c>
      <c r="S43" s="5">
        <v>33711561789</v>
      </c>
      <c r="T43" s="8" t="s">
        <v>745</v>
      </c>
      <c r="U43" s="8" t="s">
        <v>831</v>
      </c>
      <c r="V43" s="8" t="s">
        <v>787</v>
      </c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</row>
    <row r="44" spans="1:61" s="78" customFormat="1" ht="35.1" hidden="1" customHeight="1" x14ac:dyDescent="0.25">
      <c r="A44" s="1">
        <v>33</v>
      </c>
      <c r="B44" s="5" t="s">
        <v>182</v>
      </c>
      <c r="C44" s="5" t="s">
        <v>183</v>
      </c>
      <c r="D44" s="8">
        <v>71</v>
      </c>
      <c r="E44" s="5" t="s">
        <v>187</v>
      </c>
      <c r="F44" s="5" t="s">
        <v>184</v>
      </c>
      <c r="G44" s="8" t="s">
        <v>29</v>
      </c>
      <c r="H44" s="5" t="s">
        <v>185</v>
      </c>
      <c r="I44" s="5" t="s">
        <v>30</v>
      </c>
      <c r="J44" s="5">
        <v>2</v>
      </c>
      <c r="K44" s="5" t="s">
        <v>40</v>
      </c>
      <c r="L44" s="9">
        <v>758430</v>
      </c>
      <c r="M44" s="9">
        <v>15169</v>
      </c>
      <c r="N44" s="9"/>
      <c r="O44" s="9">
        <f t="shared" si="1"/>
        <v>773599</v>
      </c>
      <c r="P44" s="9" t="s">
        <v>188</v>
      </c>
      <c r="Q44" s="5">
        <v>11046</v>
      </c>
      <c r="R44" s="5">
        <v>815854</v>
      </c>
      <c r="S44" s="5">
        <v>33711561789</v>
      </c>
      <c r="T44" s="8" t="s">
        <v>745</v>
      </c>
      <c r="U44" s="8" t="s">
        <v>831</v>
      </c>
      <c r="V44" s="8" t="s">
        <v>787</v>
      </c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</row>
    <row r="45" spans="1:61" s="78" customFormat="1" ht="35.1" hidden="1" customHeight="1" x14ac:dyDescent="0.25">
      <c r="A45" s="1">
        <v>34</v>
      </c>
      <c r="B45" s="5" t="s">
        <v>189</v>
      </c>
      <c r="C45" s="5" t="s">
        <v>190</v>
      </c>
      <c r="D45" s="8">
        <v>72</v>
      </c>
      <c r="E45" s="5" t="s">
        <v>187</v>
      </c>
      <c r="F45" s="5" t="s">
        <v>184</v>
      </c>
      <c r="G45" s="8" t="s">
        <v>29</v>
      </c>
      <c r="H45" s="5" t="s">
        <v>185</v>
      </c>
      <c r="I45" s="5" t="s">
        <v>191</v>
      </c>
      <c r="J45" s="5">
        <v>1</v>
      </c>
      <c r="K45" s="5" t="s">
        <v>31</v>
      </c>
      <c r="L45" s="9">
        <v>252810</v>
      </c>
      <c r="M45" s="9">
        <v>5056</v>
      </c>
      <c r="N45" s="9"/>
      <c r="O45" s="9">
        <f t="shared" si="1"/>
        <v>257866</v>
      </c>
      <c r="P45" s="9" t="s">
        <v>188</v>
      </c>
      <c r="Q45" s="5">
        <v>11130</v>
      </c>
      <c r="R45" s="5">
        <v>815854</v>
      </c>
      <c r="S45" s="5">
        <v>33711561789</v>
      </c>
      <c r="T45" s="8" t="s">
        <v>745</v>
      </c>
      <c r="U45" s="8" t="s">
        <v>831</v>
      </c>
      <c r="V45" s="8" t="s">
        <v>787</v>
      </c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</row>
    <row r="46" spans="1:61" s="78" customFormat="1" ht="35.1" customHeight="1" x14ac:dyDescent="0.25">
      <c r="A46" s="1">
        <v>35</v>
      </c>
      <c r="B46" s="5">
        <v>4503118895</v>
      </c>
      <c r="C46" s="5" t="s">
        <v>192</v>
      </c>
      <c r="D46" s="8">
        <v>73</v>
      </c>
      <c r="E46" s="5" t="s">
        <v>193</v>
      </c>
      <c r="F46" s="5" t="s">
        <v>174</v>
      </c>
      <c r="G46" s="8" t="s">
        <v>29</v>
      </c>
      <c r="H46" s="5" t="s">
        <v>94</v>
      </c>
      <c r="I46" s="5" t="s">
        <v>30</v>
      </c>
      <c r="J46" s="5" t="s">
        <v>194</v>
      </c>
      <c r="K46" s="5" t="s">
        <v>195</v>
      </c>
      <c r="L46" s="9">
        <v>2149222</v>
      </c>
      <c r="M46" s="9">
        <v>42984</v>
      </c>
      <c r="N46" s="9"/>
      <c r="O46" s="9">
        <f t="shared" si="1"/>
        <v>2192206</v>
      </c>
      <c r="P46" s="9" t="s">
        <v>196</v>
      </c>
      <c r="Q46" s="5">
        <v>10176</v>
      </c>
      <c r="R46" s="5" t="s">
        <v>96</v>
      </c>
      <c r="S46" s="5">
        <v>21922000069</v>
      </c>
      <c r="T46" s="8" t="s">
        <v>747</v>
      </c>
      <c r="U46" s="8" t="s">
        <v>860</v>
      </c>
      <c r="V46" s="8" t="s">
        <v>729</v>
      </c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</row>
    <row r="47" spans="1:61" s="78" customFormat="1" ht="35.1" hidden="1" customHeight="1" x14ac:dyDescent="0.25">
      <c r="A47" s="1">
        <v>36</v>
      </c>
      <c r="B47" s="1" t="s">
        <v>613</v>
      </c>
      <c r="C47" s="1" t="s">
        <v>614</v>
      </c>
      <c r="D47" s="3">
        <v>75</v>
      </c>
      <c r="E47" s="1" t="s">
        <v>615</v>
      </c>
      <c r="F47" s="1" t="s">
        <v>616</v>
      </c>
      <c r="G47" s="3" t="s">
        <v>29</v>
      </c>
      <c r="H47" s="1" t="s">
        <v>617</v>
      </c>
      <c r="I47" s="1" t="s">
        <v>618</v>
      </c>
      <c r="J47" s="1">
        <v>1</v>
      </c>
      <c r="K47" s="1" t="s">
        <v>31</v>
      </c>
      <c r="L47" s="4">
        <v>3235968</v>
      </c>
      <c r="M47" s="4">
        <v>64719</v>
      </c>
      <c r="N47" s="3"/>
      <c r="O47" s="4">
        <f>L47+M47+N47</f>
        <v>3300687</v>
      </c>
      <c r="P47" s="1" t="s">
        <v>619</v>
      </c>
      <c r="Q47" s="1">
        <v>10141</v>
      </c>
      <c r="R47" s="1" t="s">
        <v>620</v>
      </c>
      <c r="S47" s="1" t="s">
        <v>621</v>
      </c>
      <c r="T47" s="3" t="s">
        <v>849</v>
      </c>
      <c r="U47" s="3" t="s">
        <v>850</v>
      </c>
      <c r="V47" s="8" t="s">
        <v>841</v>
      </c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</row>
    <row r="48" spans="1:61" s="78" customFormat="1" ht="35.1" hidden="1" customHeight="1" x14ac:dyDescent="0.25">
      <c r="A48" s="1">
        <v>37</v>
      </c>
      <c r="B48" s="5">
        <v>5200007158</v>
      </c>
      <c r="C48" s="5" t="s">
        <v>197</v>
      </c>
      <c r="D48" s="8">
        <v>76</v>
      </c>
      <c r="E48" s="5" t="s">
        <v>198</v>
      </c>
      <c r="F48" s="5" t="s">
        <v>199</v>
      </c>
      <c r="G48" s="8" t="s">
        <v>37</v>
      </c>
      <c r="H48" s="5" t="s">
        <v>200</v>
      </c>
      <c r="I48" s="5" t="s">
        <v>39</v>
      </c>
      <c r="J48" s="5">
        <v>1</v>
      </c>
      <c r="K48" s="5" t="s">
        <v>31</v>
      </c>
      <c r="L48" s="9">
        <v>16666</v>
      </c>
      <c r="M48" s="9">
        <v>333</v>
      </c>
      <c r="N48" s="9"/>
      <c r="O48" s="9">
        <f>+L48+M48+N48</f>
        <v>16999</v>
      </c>
      <c r="P48" s="9"/>
      <c r="Q48" s="5" t="s">
        <v>201</v>
      </c>
      <c r="R48" s="5"/>
      <c r="S48" s="5">
        <v>9866300197</v>
      </c>
      <c r="T48" s="8"/>
      <c r="U48" s="8" t="s">
        <v>817</v>
      </c>
      <c r="V48" s="8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</row>
    <row r="49" spans="1:61" s="78" customFormat="1" ht="35.1" hidden="1" customHeight="1" x14ac:dyDescent="0.25">
      <c r="A49" s="1">
        <v>38</v>
      </c>
      <c r="B49" s="1" t="s">
        <v>622</v>
      </c>
      <c r="C49" s="2" t="s">
        <v>623</v>
      </c>
      <c r="D49" s="3">
        <v>77</v>
      </c>
      <c r="E49" s="2" t="s">
        <v>252</v>
      </c>
      <c r="F49" s="1" t="s">
        <v>624</v>
      </c>
      <c r="G49" s="3" t="s">
        <v>29</v>
      </c>
      <c r="H49" s="1" t="s">
        <v>714</v>
      </c>
      <c r="I49" s="1" t="s">
        <v>625</v>
      </c>
      <c r="J49" s="1">
        <v>2</v>
      </c>
      <c r="K49" s="1" t="s">
        <v>66</v>
      </c>
      <c r="L49" s="4">
        <v>3780000</v>
      </c>
      <c r="M49" s="4">
        <v>75600</v>
      </c>
      <c r="N49" s="4"/>
      <c r="O49" s="4">
        <f>L49+M49+N49</f>
        <v>3855600</v>
      </c>
      <c r="P49" s="4" t="s">
        <v>626</v>
      </c>
      <c r="Q49" s="1">
        <v>10028</v>
      </c>
      <c r="R49" s="1" t="s">
        <v>627</v>
      </c>
      <c r="S49" s="1">
        <v>28360127899</v>
      </c>
      <c r="T49" s="3" t="s">
        <v>750</v>
      </c>
      <c r="U49" s="3" t="s">
        <v>806</v>
      </c>
      <c r="V49" s="80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</row>
    <row r="50" spans="1:61" s="78" customFormat="1" ht="35.1" hidden="1" customHeight="1" x14ac:dyDescent="0.25">
      <c r="A50" s="1">
        <v>39</v>
      </c>
      <c r="B50" s="5">
        <v>4500006665</v>
      </c>
      <c r="C50" s="7" t="s">
        <v>202</v>
      </c>
      <c r="D50" s="8">
        <v>77</v>
      </c>
      <c r="E50" s="5" t="s">
        <v>203</v>
      </c>
      <c r="F50" s="5" t="s">
        <v>76</v>
      </c>
      <c r="G50" s="8" t="s">
        <v>37</v>
      </c>
      <c r="H50" s="5" t="s">
        <v>77</v>
      </c>
      <c r="I50" s="5" t="s">
        <v>39</v>
      </c>
      <c r="J50" s="5">
        <v>6</v>
      </c>
      <c r="K50" s="5" t="s">
        <v>40</v>
      </c>
      <c r="L50" s="9">
        <v>60067</v>
      </c>
      <c r="M50" s="9">
        <v>1201</v>
      </c>
      <c r="N50" s="9"/>
      <c r="O50" s="9">
        <f t="shared" ref="O50:O62" si="2">+L50+M50+N50</f>
        <v>61268</v>
      </c>
      <c r="P50" s="5">
        <v>17785622</v>
      </c>
      <c r="Q50" s="5" t="s">
        <v>204</v>
      </c>
      <c r="R50" s="10">
        <v>29730009165</v>
      </c>
      <c r="S50" s="10">
        <v>29730009165</v>
      </c>
      <c r="T50" s="8"/>
      <c r="U50" s="8" t="s">
        <v>780</v>
      </c>
      <c r="V50" s="8" t="s">
        <v>765</v>
      </c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</row>
    <row r="51" spans="1:61" s="78" customFormat="1" ht="35.1" customHeight="1" x14ac:dyDescent="0.25">
      <c r="A51" s="1">
        <v>40</v>
      </c>
      <c r="B51" s="5">
        <v>289</v>
      </c>
      <c r="C51" s="5" t="s">
        <v>34</v>
      </c>
      <c r="D51" s="8">
        <v>78</v>
      </c>
      <c r="E51" s="5" t="s">
        <v>205</v>
      </c>
      <c r="F51" s="5" t="s">
        <v>206</v>
      </c>
      <c r="G51" s="8" t="s">
        <v>37</v>
      </c>
      <c r="H51" s="5" t="s">
        <v>38</v>
      </c>
      <c r="I51" s="5" t="s">
        <v>39</v>
      </c>
      <c r="J51" s="5"/>
      <c r="K51" s="5"/>
      <c r="L51" s="9">
        <v>2033</v>
      </c>
      <c r="M51" s="9">
        <v>41</v>
      </c>
      <c r="N51" s="9"/>
      <c r="O51" s="9">
        <f t="shared" si="2"/>
        <v>2074</v>
      </c>
      <c r="P51" s="5"/>
      <c r="Q51" s="5" t="s">
        <v>42</v>
      </c>
      <c r="R51" s="9" t="s">
        <v>43</v>
      </c>
      <c r="S51" s="5">
        <v>28440173745</v>
      </c>
      <c r="T51" s="8"/>
      <c r="U51" s="5"/>
      <c r="V51" s="8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</row>
    <row r="52" spans="1:61" s="78" customFormat="1" ht="35.1" hidden="1" customHeight="1" x14ac:dyDescent="0.25">
      <c r="A52" s="1">
        <v>41</v>
      </c>
      <c r="B52" s="5" t="s">
        <v>207</v>
      </c>
      <c r="C52" s="5" t="s">
        <v>208</v>
      </c>
      <c r="D52" s="8">
        <v>79</v>
      </c>
      <c r="E52" s="5" t="s">
        <v>209</v>
      </c>
      <c r="F52" s="5" t="s">
        <v>210</v>
      </c>
      <c r="G52" s="8" t="s">
        <v>37</v>
      </c>
      <c r="H52" s="5" t="s">
        <v>211</v>
      </c>
      <c r="I52" s="5" t="s">
        <v>39</v>
      </c>
      <c r="J52" s="5">
        <v>5</v>
      </c>
      <c r="K52" s="5" t="s">
        <v>40</v>
      </c>
      <c r="L52" s="9">
        <v>103525</v>
      </c>
      <c r="M52" s="9">
        <v>2071</v>
      </c>
      <c r="N52" s="9"/>
      <c r="O52" s="9">
        <f t="shared" si="2"/>
        <v>105596</v>
      </c>
      <c r="P52" s="5"/>
      <c r="Q52" s="5" t="s">
        <v>212</v>
      </c>
      <c r="R52" s="5" t="s">
        <v>213</v>
      </c>
      <c r="S52" s="5">
        <v>8063901768</v>
      </c>
      <c r="T52" s="8"/>
      <c r="U52" s="8" t="s">
        <v>795</v>
      </c>
      <c r="V52" s="8" t="s">
        <v>796</v>
      </c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</row>
    <row r="53" spans="1:61" s="78" customFormat="1" ht="35.1" customHeight="1" x14ac:dyDescent="0.25">
      <c r="A53" s="1">
        <v>42</v>
      </c>
      <c r="B53" s="5">
        <v>4503586312</v>
      </c>
      <c r="C53" s="5" t="s">
        <v>214</v>
      </c>
      <c r="D53" s="8">
        <v>80</v>
      </c>
      <c r="E53" s="5" t="s">
        <v>209</v>
      </c>
      <c r="F53" s="5" t="s">
        <v>215</v>
      </c>
      <c r="G53" s="8" t="s">
        <v>29</v>
      </c>
      <c r="H53" s="5" t="s">
        <v>72</v>
      </c>
      <c r="I53" s="5" t="s">
        <v>30</v>
      </c>
      <c r="J53" s="5">
        <v>1</v>
      </c>
      <c r="K53" s="5" t="s">
        <v>31</v>
      </c>
      <c r="L53" s="9">
        <v>4489905</v>
      </c>
      <c r="M53" s="9">
        <v>89798</v>
      </c>
      <c r="N53" s="9"/>
      <c r="O53" s="9">
        <f t="shared" si="2"/>
        <v>4579703</v>
      </c>
      <c r="P53" s="5"/>
      <c r="Q53" s="5">
        <v>11129</v>
      </c>
      <c r="R53" s="10">
        <v>24573403223</v>
      </c>
      <c r="S53" s="5">
        <v>24073403223</v>
      </c>
      <c r="T53" s="8" t="s">
        <v>748</v>
      </c>
      <c r="U53" s="5" t="s">
        <v>861</v>
      </c>
      <c r="V53" s="8" t="s">
        <v>735</v>
      </c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</row>
    <row r="54" spans="1:61" s="78" customFormat="1" ht="35.1" hidden="1" customHeight="1" x14ac:dyDescent="0.25">
      <c r="A54" s="1">
        <v>43</v>
      </c>
      <c r="B54" s="5">
        <v>3111200094</v>
      </c>
      <c r="C54" s="5" t="s">
        <v>216</v>
      </c>
      <c r="D54" s="8">
        <v>85</v>
      </c>
      <c r="E54" s="5" t="s">
        <v>217</v>
      </c>
      <c r="F54" s="5" t="s">
        <v>218</v>
      </c>
      <c r="G54" s="8" t="s">
        <v>219</v>
      </c>
      <c r="H54" s="5" t="s">
        <v>220</v>
      </c>
      <c r="I54" s="5" t="s">
        <v>30</v>
      </c>
      <c r="J54" s="5">
        <v>3</v>
      </c>
      <c r="K54" s="5" t="s">
        <v>31</v>
      </c>
      <c r="L54" s="9">
        <v>3655000</v>
      </c>
      <c r="M54" s="9"/>
      <c r="N54" s="9"/>
      <c r="O54" s="9">
        <f t="shared" si="2"/>
        <v>3655000</v>
      </c>
      <c r="P54" s="5"/>
      <c r="Q54" s="5">
        <v>12052</v>
      </c>
      <c r="R54" s="10">
        <v>29590066181</v>
      </c>
      <c r="S54" s="5">
        <v>29590066181</v>
      </c>
      <c r="T54" s="8"/>
      <c r="U54" s="8" t="s">
        <v>798</v>
      </c>
      <c r="V54" s="8" t="s">
        <v>794</v>
      </c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</row>
    <row r="55" spans="1:61" s="78" customFormat="1" ht="35.1" hidden="1" customHeight="1" x14ac:dyDescent="0.25">
      <c r="A55" s="1">
        <v>44</v>
      </c>
      <c r="B55" s="5" t="s">
        <v>221</v>
      </c>
      <c r="C55" s="5" t="s">
        <v>222</v>
      </c>
      <c r="D55" s="8">
        <v>86</v>
      </c>
      <c r="E55" s="5" t="s">
        <v>223</v>
      </c>
      <c r="F55" s="5" t="s">
        <v>224</v>
      </c>
      <c r="G55" s="8" t="s">
        <v>37</v>
      </c>
      <c r="H55" s="5" t="s">
        <v>225</v>
      </c>
      <c r="I55" s="5" t="s">
        <v>39</v>
      </c>
      <c r="J55" s="5">
        <v>8</v>
      </c>
      <c r="K55" s="5" t="s">
        <v>66</v>
      </c>
      <c r="L55" s="9">
        <v>150715</v>
      </c>
      <c r="M55" s="9">
        <v>3014</v>
      </c>
      <c r="N55" s="9">
        <v>0</v>
      </c>
      <c r="O55" s="9">
        <f t="shared" si="2"/>
        <v>153729</v>
      </c>
      <c r="P55" s="5">
        <v>17786123</v>
      </c>
      <c r="Q55" s="5" t="s">
        <v>226</v>
      </c>
      <c r="R55" s="10">
        <v>24575200289</v>
      </c>
      <c r="S55" s="5"/>
      <c r="T55" s="8"/>
      <c r="U55" s="5" t="s">
        <v>763</v>
      </c>
      <c r="V55" s="8" t="s">
        <v>735</v>
      </c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</row>
    <row r="56" spans="1:61" s="78" customFormat="1" ht="35.1" hidden="1" customHeight="1" x14ac:dyDescent="0.25">
      <c r="A56" s="1">
        <v>45</v>
      </c>
      <c r="B56" s="5">
        <v>107</v>
      </c>
      <c r="C56" s="5" t="s">
        <v>228</v>
      </c>
      <c r="D56" s="8">
        <v>88</v>
      </c>
      <c r="E56" s="5" t="s">
        <v>229</v>
      </c>
      <c r="F56" s="5" t="s">
        <v>206</v>
      </c>
      <c r="G56" s="8" t="s">
        <v>37</v>
      </c>
      <c r="H56" s="5" t="s">
        <v>38</v>
      </c>
      <c r="I56" s="5" t="s">
        <v>39</v>
      </c>
      <c r="J56" s="5">
        <v>2</v>
      </c>
      <c r="K56" s="5" t="s">
        <v>40</v>
      </c>
      <c r="L56" s="9">
        <v>20832</v>
      </c>
      <c r="M56" s="9">
        <v>417</v>
      </c>
      <c r="N56" s="9"/>
      <c r="O56" s="9">
        <f t="shared" si="2"/>
        <v>21249</v>
      </c>
      <c r="P56" s="5">
        <v>17785876</v>
      </c>
      <c r="Q56" s="5" t="s">
        <v>230</v>
      </c>
      <c r="R56" s="9" t="s">
        <v>43</v>
      </c>
      <c r="S56" s="5">
        <v>28440173745</v>
      </c>
      <c r="T56" s="5"/>
      <c r="U56" s="8" t="s">
        <v>724</v>
      </c>
      <c r="V56" s="8" t="s">
        <v>718</v>
      </c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1" s="78" customFormat="1" ht="35.1" hidden="1" customHeight="1" x14ac:dyDescent="0.25">
      <c r="A57" s="1">
        <v>46</v>
      </c>
      <c r="B57" s="5">
        <v>4503180440</v>
      </c>
      <c r="C57" s="5" t="s">
        <v>231</v>
      </c>
      <c r="D57" s="8">
        <v>94</v>
      </c>
      <c r="E57" s="5" t="s">
        <v>232</v>
      </c>
      <c r="F57" s="5" t="s">
        <v>233</v>
      </c>
      <c r="G57" s="8" t="s">
        <v>29</v>
      </c>
      <c r="H57" s="1" t="s">
        <v>636</v>
      </c>
      <c r="I57" s="5" t="s">
        <v>30</v>
      </c>
      <c r="J57" s="5">
        <v>1</v>
      </c>
      <c r="K57" s="5" t="s">
        <v>31</v>
      </c>
      <c r="L57" s="9">
        <v>3741588</v>
      </c>
      <c r="M57" s="9">
        <v>74832</v>
      </c>
      <c r="N57" s="9"/>
      <c r="O57" s="9">
        <f t="shared" si="2"/>
        <v>3816420</v>
      </c>
      <c r="P57" s="5"/>
      <c r="Q57" s="5">
        <v>10203</v>
      </c>
      <c r="R57" s="5">
        <v>551107</v>
      </c>
      <c r="S57" s="5">
        <v>2945079159</v>
      </c>
      <c r="T57" s="8" t="s">
        <v>746</v>
      </c>
      <c r="U57" s="8" t="s">
        <v>789</v>
      </c>
      <c r="V57" s="8" t="s">
        <v>765</v>
      </c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1" s="78" customFormat="1" ht="35.1" hidden="1" customHeight="1" x14ac:dyDescent="0.25">
      <c r="A58" s="1">
        <v>47</v>
      </c>
      <c r="B58" s="5" t="s">
        <v>234</v>
      </c>
      <c r="C58" s="5" t="s">
        <v>235</v>
      </c>
      <c r="D58" s="8">
        <v>97</v>
      </c>
      <c r="E58" s="5" t="s">
        <v>236</v>
      </c>
      <c r="F58" s="5" t="s">
        <v>237</v>
      </c>
      <c r="G58" s="8" t="s">
        <v>37</v>
      </c>
      <c r="H58" s="5" t="s">
        <v>238</v>
      </c>
      <c r="I58" s="5" t="s">
        <v>39</v>
      </c>
      <c r="J58" s="5">
        <v>2</v>
      </c>
      <c r="K58" s="5" t="s">
        <v>40</v>
      </c>
      <c r="L58" s="9">
        <v>31389</v>
      </c>
      <c r="M58" s="9">
        <v>628</v>
      </c>
      <c r="N58" s="9"/>
      <c r="O58" s="9">
        <f t="shared" si="2"/>
        <v>32017</v>
      </c>
      <c r="P58" s="5"/>
      <c r="Q58" s="5" t="s">
        <v>239</v>
      </c>
      <c r="R58" s="5" t="s">
        <v>240</v>
      </c>
      <c r="S58" s="5">
        <v>22981902389</v>
      </c>
      <c r="T58" s="8"/>
      <c r="U58" s="5" t="s">
        <v>775</v>
      </c>
      <c r="V58" s="8" t="s">
        <v>776</v>
      </c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</row>
    <row r="59" spans="1:61" s="78" customFormat="1" ht="35.1" customHeight="1" x14ac:dyDescent="0.25">
      <c r="A59" s="1">
        <v>48</v>
      </c>
      <c r="B59" s="5">
        <v>4503299666</v>
      </c>
      <c r="C59" s="5" t="s">
        <v>241</v>
      </c>
      <c r="D59" s="8">
        <v>98</v>
      </c>
      <c r="E59" s="5" t="s">
        <v>242</v>
      </c>
      <c r="F59" s="5" t="s">
        <v>243</v>
      </c>
      <c r="G59" s="8" t="s">
        <v>29</v>
      </c>
      <c r="H59" s="5" t="s">
        <v>72</v>
      </c>
      <c r="I59" s="5" t="s">
        <v>30</v>
      </c>
      <c r="J59" s="5">
        <v>3</v>
      </c>
      <c r="K59" s="5" t="s">
        <v>40</v>
      </c>
      <c r="L59" s="9">
        <v>5874181</v>
      </c>
      <c r="M59" s="9">
        <v>117484</v>
      </c>
      <c r="N59" s="9"/>
      <c r="O59" s="9">
        <f t="shared" si="2"/>
        <v>5991665</v>
      </c>
      <c r="P59" s="5" t="s">
        <v>244</v>
      </c>
      <c r="Q59" s="5" t="s">
        <v>245</v>
      </c>
      <c r="R59" s="10">
        <v>24573403223</v>
      </c>
      <c r="S59" s="5">
        <v>33623520802</v>
      </c>
      <c r="T59" s="8" t="s">
        <v>748</v>
      </c>
      <c r="U59" s="5" t="s">
        <v>861</v>
      </c>
      <c r="V59" s="8" t="s">
        <v>735</v>
      </c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</row>
    <row r="60" spans="1:61" s="78" customFormat="1" ht="35.1" customHeight="1" x14ac:dyDescent="0.25">
      <c r="A60" s="1">
        <v>49</v>
      </c>
      <c r="B60" s="5">
        <v>4503299666</v>
      </c>
      <c r="C60" s="5" t="s">
        <v>241</v>
      </c>
      <c r="D60" s="8">
        <v>99</v>
      </c>
      <c r="E60" s="5" t="s">
        <v>242</v>
      </c>
      <c r="F60" s="5" t="s">
        <v>243</v>
      </c>
      <c r="G60" s="8" t="s">
        <v>29</v>
      </c>
      <c r="H60" s="5" t="s">
        <v>72</v>
      </c>
      <c r="I60" s="5" t="s">
        <v>30</v>
      </c>
      <c r="J60" s="5" t="s">
        <v>246</v>
      </c>
      <c r="K60" s="5" t="s">
        <v>247</v>
      </c>
      <c r="L60" s="9">
        <v>3707880</v>
      </c>
      <c r="M60" s="9">
        <v>74158</v>
      </c>
      <c r="N60" s="9"/>
      <c r="O60" s="9">
        <f t="shared" si="2"/>
        <v>3782038</v>
      </c>
      <c r="P60" s="5" t="s">
        <v>248</v>
      </c>
      <c r="Q60" s="5" t="s">
        <v>245</v>
      </c>
      <c r="R60" s="10">
        <v>24573403223</v>
      </c>
      <c r="S60" s="5">
        <v>33623520802</v>
      </c>
      <c r="T60" s="8" t="s">
        <v>748</v>
      </c>
      <c r="U60" s="5" t="s">
        <v>861</v>
      </c>
      <c r="V60" s="8" t="s">
        <v>735</v>
      </c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</row>
    <row r="61" spans="1:61" s="78" customFormat="1" ht="35.1" hidden="1" customHeight="1" x14ac:dyDescent="0.25">
      <c r="A61" s="1">
        <v>50</v>
      </c>
      <c r="B61" s="5" t="s">
        <v>249</v>
      </c>
      <c r="C61" s="5" t="s">
        <v>177</v>
      </c>
      <c r="D61" s="8">
        <v>102</v>
      </c>
      <c r="E61" s="5" t="s">
        <v>250</v>
      </c>
      <c r="F61" s="5" t="s">
        <v>140</v>
      </c>
      <c r="G61" s="8" t="s">
        <v>37</v>
      </c>
      <c r="H61" s="5" t="s">
        <v>141</v>
      </c>
      <c r="I61" s="5" t="s">
        <v>39</v>
      </c>
      <c r="J61" s="5">
        <v>5</v>
      </c>
      <c r="K61" s="5" t="s">
        <v>40</v>
      </c>
      <c r="L61" s="9">
        <v>252810</v>
      </c>
      <c r="M61" s="9">
        <v>5056</v>
      </c>
      <c r="N61" s="9"/>
      <c r="O61" s="9">
        <f t="shared" si="2"/>
        <v>257866</v>
      </c>
      <c r="P61" s="5">
        <v>18084975</v>
      </c>
      <c r="Q61" s="5" t="s">
        <v>251</v>
      </c>
      <c r="R61" s="5">
        <v>3581144819</v>
      </c>
      <c r="S61" s="5"/>
      <c r="T61" s="8"/>
      <c r="U61" s="8" t="s">
        <v>808</v>
      </c>
      <c r="V61" s="8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</row>
    <row r="62" spans="1:61" s="78" customFormat="1" ht="35.1" hidden="1" customHeight="1" x14ac:dyDescent="0.25">
      <c r="A62" s="1">
        <v>51</v>
      </c>
      <c r="B62" s="5">
        <v>4502037262</v>
      </c>
      <c r="C62" s="5" t="s">
        <v>252</v>
      </c>
      <c r="D62" s="8">
        <v>103</v>
      </c>
      <c r="E62" s="5" t="s">
        <v>250</v>
      </c>
      <c r="F62" s="5" t="s">
        <v>168</v>
      </c>
      <c r="G62" s="8" t="s">
        <v>37</v>
      </c>
      <c r="H62" s="5" t="s">
        <v>169</v>
      </c>
      <c r="I62" s="5" t="s">
        <v>39</v>
      </c>
      <c r="J62" s="5">
        <v>1</v>
      </c>
      <c r="K62" s="5" t="s">
        <v>31</v>
      </c>
      <c r="L62" s="9">
        <v>36667</v>
      </c>
      <c r="M62" s="9">
        <v>733</v>
      </c>
      <c r="N62" s="9"/>
      <c r="O62" s="9">
        <f t="shared" si="2"/>
        <v>37400</v>
      </c>
      <c r="P62" s="5">
        <v>18084964</v>
      </c>
      <c r="Q62" s="5" t="s">
        <v>253</v>
      </c>
      <c r="R62" s="5" t="s">
        <v>171</v>
      </c>
      <c r="S62" s="5">
        <v>28410177044</v>
      </c>
      <c r="T62" s="5"/>
      <c r="U62" s="8" t="s">
        <v>721</v>
      </c>
      <c r="V62" s="8" t="s">
        <v>718</v>
      </c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</row>
    <row r="63" spans="1:61" s="78" customFormat="1" ht="35.1" hidden="1" customHeight="1" x14ac:dyDescent="0.25">
      <c r="A63" s="1">
        <v>52</v>
      </c>
      <c r="B63" s="1" t="s">
        <v>622</v>
      </c>
      <c r="C63" s="2" t="s">
        <v>623</v>
      </c>
      <c r="D63" s="3">
        <v>104</v>
      </c>
      <c r="E63" s="14" t="s">
        <v>628</v>
      </c>
      <c r="F63" s="1" t="s">
        <v>624</v>
      </c>
      <c r="G63" s="3" t="s">
        <v>29</v>
      </c>
      <c r="H63" s="1" t="s">
        <v>714</v>
      </c>
      <c r="I63" s="1" t="s">
        <v>625</v>
      </c>
      <c r="J63" s="1">
        <v>4</v>
      </c>
      <c r="K63" s="1" t="s">
        <v>66</v>
      </c>
      <c r="L63" s="4">
        <v>7577000</v>
      </c>
      <c r="M63" s="4">
        <v>151540</v>
      </c>
      <c r="N63" s="4"/>
      <c r="O63" s="4">
        <f>L63+M63+N63</f>
        <v>7728540</v>
      </c>
      <c r="P63" s="4" t="s">
        <v>629</v>
      </c>
      <c r="Q63" s="1">
        <v>10028</v>
      </c>
      <c r="R63" s="1" t="s">
        <v>627</v>
      </c>
      <c r="S63" s="1">
        <v>28360127899</v>
      </c>
      <c r="T63" s="3" t="s">
        <v>750</v>
      </c>
      <c r="U63" s="3" t="s">
        <v>806</v>
      </c>
      <c r="V63" s="80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</row>
    <row r="64" spans="1:61" s="78" customFormat="1" ht="35.1" hidden="1" customHeight="1" x14ac:dyDescent="0.25">
      <c r="A64" s="1">
        <v>53</v>
      </c>
      <c r="B64" s="5">
        <v>547</v>
      </c>
      <c r="C64" s="5" t="s">
        <v>254</v>
      </c>
      <c r="D64" s="8">
        <v>104</v>
      </c>
      <c r="E64" s="5" t="s">
        <v>250</v>
      </c>
      <c r="F64" s="5" t="s">
        <v>255</v>
      </c>
      <c r="G64" s="8" t="s">
        <v>37</v>
      </c>
      <c r="H64" s="5" t="s">
        <v>256</v>
      </c>
      <c r="I64" s="5" t="s">
        <v>39</v>
      </c>
      <c r="J64" s="5">
        <v>4</v>
      </c>
      <c r="K64" s="5" t="s">
        <v>40</v>
      </c>
      <c r="L64" s="9">
        <v>76510</v>
      </c>
      <c r="M64" s="9">
        <v>1530</v>
      </c>
      <c r="N64" s="9"/>
      <c r="O64" s="9">
        <f>+L64+M64+N64</f>
        <v>78040</v>
      </c>
      <c r="P64" s="5"/>
      <c r="Q64" s="5" t="s">
        <v>257</v>
      </c>
      <c r="R64" s="5">
        <v>8513750195</v>
      </c>
      <c r="S64" s="5">
        <v>8513750195</v>
      </c>
      <c r="T64" s="8"/>
      <c r="U64" s="8" t="s">
        <v>810</v>
      </c>
      <c r="V64" s="8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</row>
    <row r="65" spans="1:61" s="78" customFormat="1" ht="35.1" hidden="1" customHeight="1" x14ac:dyDescent="0.25">
      <c r="A65" s="1">
        <v>54</v>
      </c>
      <c r="B65" s="1" t="s">
        <v>622</v>
      </c>
      <c r="C65" s="2" t="s">
        <v>623</v>
      </c>
      <c r="D65" s="3">
        <v>105</v>
      </c>
      <c r="E65" s="14" t="s">
        <v>628</v>
      </c>
      <c r="F65" s="1" t="s">
        <v>624</v>
      </c>
      <c r="G65" s="3" t="s">
        <v>29</v>
      </c>
      <c r="H65" s="1" t="s">
        <v>714</v>
      </c>
      <c r="I65" s="1" t="s">
        <v>625</v>
      </c>
      <c r="J65" s="1">
        <v>2</v>
      </c>
      <c r="K65" s="1" t="s">
        <v>66</v>
      </c>
      <c r="L65" s="4">
        <v>3797000</v>
      </c>
      <c r="M65" s="4">
        <v>75940</v>
      </c>
      <c r="N65" s="4"/>
      <c r="O65" s="4">
        <f>L65+M65+N65</f>
        <v>3872940</v>
      </c>
      <c r="P65" s="4" t="s">
        <v>630</v>
      </c>
      <c r="Q65" s="1">
        <v>10028</v>
      </c>
      <c r="R65" s="1" t="s">
        <v>627</v>
      </c>
      <c r="S65" s="1">
        <v>28360127899</v>
      </c>
      <c r="T65" s="3" t="s">
        <v>750</v>
      </c>
      <c r="U65" s="3" t="s">
        <v>806</v>
      </c>
      <c r="V65" s="80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</row>
    <row r="66" spans="1:61" s="78" customFormat="1" ht="35.1" hidden="1" customHeight="1" x14ac:dyDescent="0.25">
      <c r="A66" s="1">
        <v>55</v>
      </c>
      <c r="B66" s="1" t="s">
        <v>622</v>
      </c>
      <c r="C66" s="2" t="s">
        <v>623</v>
      </c>
      <c r="D66" s="3">
        <v>106</v>
      </c>
      <c r="E66" s="14" t="s">
        <v>628</v>
      </c>
      <c r="F66" s="1" t="s">
        <v>624</v>
      </c>
      <c r="G66" s="3" t="s">
        <v>29</v>
      </c>
      <c r="H66" s="1" t="s">
        <v>714</v>
      </c>
      <c r="I66" s="1" t="s">
        <v>625</v>
      </c>
      <c r="J66" s="1" t="s">
        <v>631</v>
      </c>
      <c r="K66" s="1" t="s">
        <v>590</v>
      </c>
      <c r="L66" s="4">
        <v>416000</v>
      </c>
      <c r="M66" s="4">
        <v>8320</v>
      </c>
      <c r="N66" s="4"/>
      <c r="O66" s="4">
        <f>L66+M66+N66</f>
        <v>424320</v>
      </c>
      <c r="P66" s="4" t="s">
        <v>632</v>
      </c>
      <c r="Q66" s="1">
        <v>10028</v>
      </c>
      <c r="R66" s="1" t="s">
        <v>627</v>
      </c>
      <c r="S66" s="1">
        <v>28360127899</v>
      </c>
      <c r="T66" s="3" t="s">
        <v>750</v>
      </c>
      <c r="U66" s="3" t="s">
        <v>806</v>
      </c>
      <c r="V66" s="80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</row>
    <row r="67" spans="1:61" s="78" customFormat="1" ht="35.1" hidden="1" customHeight="1" x14ac:dyDescent="0.25">
      <c r="A67" s="1">
        <v>56</v>
      </c>
      <c r="B67" s="5" t="s">
        <v>258</v>
      </c>
      <c r="C67" s="5" t="s">
        <v>259</v>
      </c>
      <c r="D67" s="8">
        <v>106</v>
      </c>
      <c r="E67" s="5" t="s">
        <v>260</v>
      </c>
      <c r="F67" s="5" t="s">
        <v>261</v>
      </c>
      <c r="G67" s="8" t="s">
        <v>29</v>
      </c>
      <c r="H67" s="5" t="s">
        <v>262</v>
      </c>
      <c r="I67" s="5" t="s">
        <v>30</v>
      </c>
      <c r="J67" s="5">
        <v>2</v>
      </c>
      <c r="K67" s="5" t="s">
        <v>40</v>
      </c>
      <c r="L67" s="9">
        <v>4105000</v>
      </c>
      <c r="M67" s="9">
        <v>82100</v>
      </c>
      <c r="N67" s="9"/>
      <c r="O67" s="9">
        <f t="shared" ref="O67:O72" si="3">+L67+M67+N67</f>
        <v>4187100</v>
      </c>
      <c r="P67" s="5" t="s">
        <v>263</v>
      </c>
      <c r="Q67" s="5">
        <v>10020</v>
      </c>
      <c r="R67" s="5" t="s">
        <v>264</v>
      </c>
      <c r="S67" s="5">
        <v>5006499537</v>
      </c>
      <c r="T67" s="8" t="s">
        <v>749</v>
      </c>
      <c r="U67" s="5" t="s">
        <v>822</v>
      </c>
      <c r="V67" s="8" t="s">
        <v>823</v>
      </c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</row>
    <row r="68" spans="1:61" s="78" customFormat="1" ht="35.1" hidden="1" customHeight="1" x14ac:dyDescent="0.25">
      <c r="A68" s="1">
        <v>57</v>
      </c>
      <c r="B68" s="5" t="s">
        <v>265</v>
      </c>
      <c r="C68" s="5" t="s">
        <v>266</v>
      </c>
      <c r="D68" s="8">
        <v>112</v>
      </c>
      <c r="E68" s="5" t="s">
        <v>267</v>
      </c>
      <c r="F68" s="5" t="s">
        <v>108</v>
      </c>
      <c r="G68" s="8" t="s">
        <v>37</v>
      </c>
      <c r="H68" s="5" t="s">
        <v>110</v>
      </c>
      <c r="I68" s="5" t="s">
        <v>57</v>
      </c>
      <c r="J68" s="5">
        <v>1</v>
      </c>
      <c r="K68" s="5" t="s">
        <v>31</v>
      </c>
      <c r="L68" s="9">
        <v>2191020</v>
      </c>
      <c r="M68" s="9">
        <v>43820</v>
      </c>
      <c r="N68" s="9">
        <v>99000</v>
      </c>
      <c r="O68" s="9">
        <f t="shared" si="3"/>
        <v>2333840</v>
      </c>
      <c r="P68" s="5" t="s">
        <v>268</v>
      </c>
      <c r="Q68" s="5">
        <v>11158</v>
      </c>
      <c r="R68" s="5">
        <v>24601200119</v>
      </c>
      <c r="S68" s="5">
        <v>24101200119</v>
      </c>
      <c r="T68" s="8"/>
      <c r="U68" s="5" t="s">
        <v>830</v>
      </c>
      <c r="V68" s="8" t="s">
        <v>735</v>
      </c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</row>
    <row r="69" spans="1:61" s="78" customFormat="1" ht="35.1" hidden="1" customHeight="1" x14ac:dyDescent="0.25">
      <c r="A69" s="1">
        <v>58</v>
      </c>
      <c r="B69" s="5" t="s">
        <v>269</v>
      </c>
      <c r="C69" s="5" t="s">
        <v>270</v>
      </c>
      <c r="D69" s="8">
        <v>115</v>
      </c>
      <c r="E69" s="5" t="s">
        <v>271</v>
      </c>
      <c r="F69" s="5" t="s">
        <v>152</v>
      </c>
      <c r="G69" s="8" t="s">
        <v>37</v>
      </c>
      <c r="H69" s="5" t="s">
        <v>153</v>
      </c>
      <c r="I69" s="5" t="s">
        <v>39</v>
      </c>
      <c r="J69" s="5">
        <v>8</v>
      </c>
      <c r="K69" s="5" t="s">
        <v>40</v>
      </c>
      <c r="L69" s="9">
        <v>97079</v>
      </c>
      <c r="M69" s="9">
        <v>1942</v>
      </c>
      <c r="N69" s="9"/>
      <c r="O69" s="9">
        <f t="shared" si="3"/>
        <v>99021</v>
      </c>
      <c r="P69" s="5"/>
      <c r="Q69" s="5" t="s">
        <v>272</v>
      </c>
      <c r="R69" s="5" t="s">
        <v>155</v>
      </c>
      <c r="S69" s="5">
        <v>9362301919</v>
      </c>
      <c r="T69" s="5"/>
      <c r="U69" s="8" t="s">
        <v>725</v>
      </c>
      <c r="V69" s="3" t="s">
        <v>726</v>
      </c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</row>
    <row r="70" spans="1:61" s="78" customFormat="1" ht="35.1" hidden="1" customHeight="1" x14ac:dyDescent="0.25">
      <c r="A70" s="1">
        <v>59</v>
      </c>
      <c r="B70" s="5">
        <v>9540000336</v>
      </c>
      <c r="C70" s="5" t="s">
        <v>273</v>
      </c>
      <c r="D70" s="8">
        <v>124</v>
      </c>
      <c r="E70" s="5" t="s">
        <v>274</v>
      </c>
      <c r="F70" s="5" t="s">
        <v>140</v>
      </c>
      <c r="G70" s="8" t="s">
        <v>37</v>
      </c>
      <c r="H70" s="5" t="s">
        <v>141</v>
      </c>
      <c r="I70" s="5" t="s">
        <v>39</v>
      </c>
      <c r="J70" s="5">
        <v>364</v>
      </c>
      <c r="K70" s="5" t="s">
        <v>142</v>
      </c>
      <c r="L70" s="9">
        <v>3321742</v>
      </c>
      <c r="M70" s="9">
        <v>66435</v>
      </c>
      <c r="N70" s="9"/>
      <c r="O70" s="9">
        <f t="shared" si="3"/>
        <v>3388177</v>
      </c>
      <c r="P70" s="5"/>
      <c r="Q70" s="5" t="s">
        <v>275</v>
      </c>
      <c r="R70" s="5">
        <v>3581144819</v>
      </c>
      <c r="S70" s="5"/>
      <c r="T70" s="8"/>
      <c r="U70" s="8" t="s">
        <v>808</v>
      </c>
      <c r="V70" s="8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</row>
    <row r="71" spans="1:61" s="78" customFormat="1" ht="35.1" hidden="1" customHeight="1" x14ac:dyDescent="0.25">
      <c r="A71" s="1">
        <v>60</v>
      </c>
      <c r="B71" s="5">
        <v>9540000654</v>
      </c>
      <c r="C71" s="5" t="s">
        <v>276</v>
      </c>
      <c r="D71" s="8">
        <v>125</v>
      </c>
      <c r="E71" s="5" t="s">
        <v>274</v>
      </c>
      <c r="F71" s="5" t="s">
        <v>140</v>
      </c>
      <c r="G71" s="8" t="s">
        <v>37</v>
      </c>
      <c r="H71" s="5" t="s">
        <v>141</v>
      </c>
      <c r="I71" s="5" t="s">
        <v>39</v>
      </c>
      <c r="J71" s="5">
        <v>8</v>
      </c>
      <c r="K71" s="5" t="s">
        <v>142</v>
      </c>
      <c r="L71" s="9">
        <v>80899</v>
      </c>
      <c r="M71" s="9">
        <v>1618</v>
      </c>
      <c r="N71" s="9"/>
      <c r="O71" s="9">
        <f t="shared" si="3"/>
        <v>82517</v>
      </c>
      <c r="P71" s="5"/>
      <c r="Q71" s="5" t="s">
        <v>277</v>
      </c>
      <c r="R71" s="5">
        <v>3581144819</v>
      </c>
      <c r="S71" s="5"/>
      <c r="T71" s="8"/>
      <c r="U71" s="8" t="s">
        <v>808</v>
      </c>
      <c r="V71" s="8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</row>
    <row r="72" spans="1:61" s="78" customFormat="1" ht="35.1" customHeight="1" x14ac:dyDescent="0.25">
      <c r="A72" s="1">
        <v>61</v>
      </c>
      <c r="B72" s="5" t="s">
        <v>278</v>
      </c>
      <c r="C72" s="5" t="s">
        <v>279</v>
      </c>
      <c r="D72" s="8">
        <v>129</v>
      </c>
      <c r="E72" s="5" t="s">
        <v>280</v>
      </c>
      <c r="F72" s="5" t="s">
        <v>281</v>
      </c>
      <c r="G72" s="8" t="s">
        <v>29</v>
      </c>
      <c r="H72" s="5" t="s">
        <v>48</v>
      </c>
      <c r="I72" s="5" t="s">
        <v>39</v>
      </c>
      <c r="J72" s="5">
        <v>2</v>
      </c>
      <c r="K72" s="5" t="s">
        <v>40</v>
      </c>
      <c r="L72" s="9">
        <v>34382</v>
      </c>
      <c r="M72" s="9">
        <v>688</v>
      </c>
      <c r="N72" s="9"/>
      <c r="O72" s="9">
        <f t="shared" si="3"/>
        <v>35070</v>
      </c>
      <c r="P72" s="9" t="s">
        <v>282</v>
      </c>
      <c r="Q72" s="5" t="s">
        <v>283</v>
      </c>
      <c r="R72" s="5">
        <v>750190</v>
      </c>
      <c r="S72" s="5">
        <v>29060127534</v>
      </c>
      <c r="T72" s="8" t="s">
        <v>752</v>
      </c>
      <c r="U72" s="5"/>
      <c r="V72" s="8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</row>
    <row r="73" spans="1:61" s="78" customFormat="1" ht="35.1" hidden="1" customHeight="1" x14ac:dyDescent="0.25">
      <c r="A73" s="1">
        <v>62</v>
      </c>
      <c r="B73" s="1">
        <v>4503229998</v>
      </c>
      <c r="C73" s="2" t="s">
        <v>633</v>
      </c>
      <c r="D73" s="3">
        <v>133</v>
      </c>
      <c r="E73" s="14" t="s">
        <v>634</v>
      </c>
      <c r="F73" s="1" t="s">
        <v>635</v>
      </c>
      <c r="G73" s="3" t="s">
        <v>29</v>
      </c>
      <c r="H73" s="1" t="s">
        <v>636</v>
      </c>
      <c r="I73" s="1" t="s">
        <v>30</v>
      </c>
      <c r="J73" s="1">
        <v>1</v>
      </c>
      <c r="K73" s="1" t="s">
        <v>31</v>
      </c>
      <c r="L73" s="4">
        <v>4550580</v>
      </c>
      <c r="M73" s="4">
        <v>91012</v>
      </c>
      <c r="N73" s="4"/>
      <c r="O73" s="4">
        <f>L73+M73+N73</f>
        <v>4641592</v>
      </c>
      <c r="P73" s="4" t="s">
        <v>637</v>
      </c>
      <c r="Q73" s="1">
        <v>10228</v>
      </c>
      <c r="R73" s="1">
        <v>561107</v>
      </c>
      <c r="S73" s="1">
        <v>29450079159</v>
      </c>
      <c r="T73" s="8" t="s">
        <v>746</v>
      </c>
      <c r="U73" s="8" t="s">
        <v>789</v>
      </c>
      <c r="V73" s="8" t="s">
        <v>765</v>
      </c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</row>
    <row r="74" spans="1:61" s="78" customFormat="1" ht="35.1" hidden="1" customHeight="1" x14ac:dyDescent="0.25">
      <c r="A74" s="1">
        <v>63</v>
      </c>
      <c r="B74" s="1" t="s">
        <v>638</v>
      </c>
      <c r="C74" s="1" t="s">
        <v>623</v>
      </c>
      <c r="D74" s="3">
        <v>134</v>
      </c>
      <c r="E74" s="1" t="s">
        <v>639</v>
      </c>
      <c r="F74" s="1" t="s">
        <v>624</v>
      </c>
      <c r="G74" s="3" t="s">
        <v>29</v>
      </c>
      <c r="H74" s="1" t="s">
        <v>714</v>
      </c>
      <c r="I74" s="1" t="s">
        <v>49</v>
      </c>
      <c r="J74" s="1">
        <v>1</v>
      </c>
      <c r="K74" s="1" t="s">
        <v>495</v>
      </c>
      <c r="L74" s="4">
        <v>1930000</v>
      </c>
      <c r="M74" s="4">
        <v>38600</v>
      </c>
      <c r="N74" s="4"/>
      <c r="O74" s="4">
        <f>L74+M74+N74</f>
        <v>1968600</v>
      </c>
      <c r="P74" s="4" t="s">
        <v>640</v>
      </c>
      <c r="Q74" s="1">
        <v>10028</v>
      </c>
      <c r="R74" s="1" t="s">
        <v>627</v>
      </c>
      <c r="S74" s="1">
        <v>28360127899</v>
      </c>
      <c r="T74" s="3" t="s">
        <v>750</v>
      </c>
      <c r="U74" s="3" t="s">
        <v>806</v>
      </c>
      <c r="V74" s="76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</row>
    <row r="75" spans="1:61" s="78" customFormat="1" ht="35.1" hidden="1" customHeight="1" x14ac:dyDescent="0.25">
      <c r="A75" s="1">
        <v>64</v>
      </c>
      <c r="B75" s="5">
        <v>4500132578</v>
      </c>
      <c r="C75" s="5" t="s">
        <v>284</v>
      </c>
      <c r="D75" s="8">
        <v>140</v>
      </c>
      <c r="E75" s="5" t="s">
        <v>285</v>
      </c>
      <c r="F75" s="5" t="s">
        <v>286</v>
      </c>
      <c r="G75" s="8" t="s">
        <v>37</v>
      </c>
      <c r="H75" s="1" t="s">
        <v>100</v>
      </c>
      <c r="I75" s="5" t="s">
        <v>39</v>
      </c>
      <c r="J75" s="5">
        <v>2</v>
      </c>
      <c r="K75" s="5" t="s">
        <v>66</v>
      </c>
      <c r="L75" s="9">
        <v>43828</v>
      </c>
      <c r="M75" s="9">
        <v>877</v>
      </c>
      <c r="N75" s="9"/>
      <c r="O75" s="9">
        <f>+L75+M75+N75</f>
        <v>44705</v>
      </c>
      <c r="P75" s="9" t="s">
        <v>287</v>
      </c>
      <c r="Q75" s="5" t="s">
        <v>288</v>
      </c>
      <c r="R75" s="5" t="s">
        <v>289</v>
      </c>
      <c r="S75" s="5" t="s">
        <v>290</v>
      </c>
      <c r="T75" s="5"/>
      <c r="U75" s="8" t="s">
        <v>731</v>
      </c>
      <c r="V75" s="8" t="s">
        <v>720</v>
      </c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</row>
    <row r="76" spans="1:61" s="78" customFormat="1" ht="35.1" hidden="1" customHeight="1" x14ac:dyDescent="0.25">
      <c r="A76" s="1">
        <v>65</v>
      </c>
      <c r="B76" s="5" t="s">
        <v>291</v>
      </c>
      <c r="C76" s="5" t="s">
        <v>292</v>
      </c>
      <c r="D76" s="8">
        <v>142</v>
      </c>
      <c r="E76" s="5" t="s">
        <v>293</v>
      </c>
      <c r="F76" s="5" t="s">
        <v>294</v>
      </c>
      <c r="G76" s="8" t="s">
        <v>37</v>
      </c>
      <c r="H76" s="5" t="s">
        <v>294</v>
      </c>
      <c r="I76" s="5" t="s">
        <v>295</v>
      </c>
      <c r="J76" s="5">
        <v>1</v>
      </c>
      <c r="K76" s="5" t="s">
        <v>31</v>
      </c>
      <c r="L76" s="9">
        <v>8205813</v>
      </c>
      <c r="M76" s="9">
        <v>164116</v>
      </c>
      <c r="N76" s="9"/>
      <c r="O76" s="9">
        <f>+L76+M76+N76</f>
        <v>8369929</v>
      </c>
      <c r="P76" s="9" t="s">
        <v>296</v>
      </c>
      <c r="Q76" s="5" t="s">
        <v>297</v>
      </c>
      <c r="R76" s="5">
        <v>24722400415</v>
      </c>
      <c r="S76" s="5">
        <v>24222400415</v>
      </c>
      <c r="T76" s="8"/>
      <c r="U76" s="5" t="s">
        <v>777</v>
      </c>
      <c r="V76" s="8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</row>
    <row r="77" spans="1:61" s="78" customFormat="1" ht="35.1" hidden="1" customHeight="1" x14ac:dyDescent="0.25">
      <c r="A77" s="1">
        <v>66</v>
      </c>
      <c r="B77" s="5" t="s">
        <v>298</v>
      </c>
      <c r="C77" s="5" t="s">
        <v>299</v>
      </c>
      <c r="D77" s="8">
        <v>150</v>
      </c>
      <c r="E77" s="5" t="s">
        <v>300</v>
      </c>
      <c r="F77" s="5" t="s">
        <v>225</v>
      </c>
      <c r="G77" s="8" t="s">
        <v>37</v>
      </c>
      <c r="H77" s="5" t="s">
        <v>225</v>
      </c>
      <c r="I77" s="5" t="s">
        <v>39</v>
      </c>
      <c r="J77" s="5">
        <v>2</v>
      </c>
      <c r="K77" s="5" t="s">
        <v>40</v>
      </c>
      <c r="L77" s="9">
        <v>505620</v>
      </c>
      <c r="M77" s="9">
        <v>10112</v>
      </c>
      <c r="N77" s="9"/>
      <c r="O77" s="9">
        <f>+L77+M77+N77</f>
        <v>515732</v>
      </c>
      <c r="P77" s="9" t="s">
        <v>301</v>
      </c>
      <c r="Q77" s="5" t="s">
        <v>302</v>
      </c>
      <c r="R77" s="5">
        <v>24575200289</v>
      </c>
      <c r="S77" s="5">
        <v>24075200289</v>
      </c>
      <c r="T77" s="8"/>
      <c r="U77" s="5" t="s">
        <v>761</v>
      </c>
      <c r="V77" s="8" t="s">
        <v>735</v>
      </c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</row>
    <row r="78" spans="1:61" s="78" customFormat="1" ht="35.1" hidden="1" customHeight="1" x14ac:dyDescent="0.25">
      <c r="A78" s="1">
        <v>67</v>
      </c>
      <c r="B78" s="5" t="s">
        <v>303</v>
      </c>
      <c r="C78" s="5" t="s">
        <v>304</v>
      </c>
      <c r="D78" s="8">
        <v>152</v>
      </c>
      <c r="E78" s="5" t="s">
        <v>305</v>
      </c>
      <c r="F78" s="5" t="s">
        <v>306</v>
      </c>
      <c r="G78" s="8" t="s">
        <v>37</v>
      </c>
      <c r="H78" s="5" t="s">
        <v>306</v>
      </c>
      <c r="I78" s="5" t="s">
        <v>39</v>
      </c>
      <c r="J78" s="5">
        <v>2</v>
      </c>
      <c r="K78" s="5" t="s">
        <v>40</v>
      </c>
      <c r="L78" s="9">
        <v>128427</v>
      </c>
      <c r="M78" s="9">
        <v>2569</v>
      </c>
      <c r="N78" s="9"/>
      <c r="O78" s="9">
        <f>+L78+M78+N78</f>
        <v>130996</v>
      </c>
      <c r="P78" s="9" t="s">
        <v>307</v>
      </c>
      <c r="Q78" s="5" t="s">
        <v>308</v>
      </c>
      <c r="R78" s="5" t="s">
        <v>309</v>
      </c>
      <c r="S78" s="5">
        <v>28500182376</v>
      </c>
      <c r="T78" s="8"/>
      <c r="U78" s="8" t="s">
        <v>804</v>
      </c>
      <c r="V78" s="8" t="s">
        <v>718</v>
      </c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</row>
    <row r="79" spans="1:61" s="78" customFormat="1" ht="35.1" hidden="1" customHeight="1" x14ac:dyDescent="0.25">
      <c r="A79" s="1">
        <v>68</v>
      </c>
      <c r="B79" s="81">
        <v>4503033847</v>
      </c>
      <c r="C79" s="81" t="s">
        <v>641</v>
      </c>
      <c r="D79" s="82">
        <v>154</v>
      </c>
      <c r="E79" s="81" t="s">
        <v>642</v>
      </c>
      <c r="F79" s="81" t="s">
        <v>643</v>
      </c>
      <c r="G79" s="82" t="s">
        <v>462</v>
      </c>
      <c r="H79" s="81" t="s">
        <v>644</v>
      </c>
      <c r="I79" s="81" t="s">
        <v>30</v>
      </c>
      <c r="J79" s="81">
        <v>2</v>
      </c>
      <c r="K79" s="81" t="s">
        <v>31</v>
      </c>
      <c r="L79" s="83">
        <f>2888101-56629</f>
        <v>2831472</v>
      </c>
      <c r="M79" s="83">
        <v>56629</v>
      </c>
      <c r="N79" s="83"/>
      <c r="O79" s="120">
        <f>+L79+M79</f>
        <v>2888101</v>
      </c>
      <c r="P79" s="81" t="s">
        <v>645</v>
      </c>
      <c r="Q79" s="81">
        <v>10118</v>
      </c>
      <c r="R79" s="81" t="s">
        <v>646</v>
      </c>
      <c r="S79" s="81">
        <v>33020460006</v>
      </c>
      <c r="T79" s="82" t="s">
        <v>767</v>
      </c>
      <c r="U79" s="92" t="s">
        <v>785</v>
      </c>
      <c r="V79" s="82" t="s">
        <v>784</v>
      </c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</row>
    <row r="80" spans="1:61" s="78" customFormat="1" ht="35.1" hidden="1" customHeight="1" x14ac:dyDescent="0.25">
      <c r="A80" s="1">
        <v>69</v>
      </c>
      <c r="B80" s="5" t="s">
        <v>310</v>
      </c>
      <c r="C80" s="5" t="s">
        <v>311</v>
      </c>
      <c r="D80" s="8">
        <v>155</v>
      </c>
      <c r="E80" s="5" t="s">
        <v>312</v>
      </c>
      <c r="F80" s="5" t="s">
        <v>225</v>
      </c>
      <c r="G80" s="8" t="s">
        <v>37</v>
      </c>
      <c r="H80" s="5" t="s">
        <v>225</v>
      </c>
      <c r="I80" s="5" t="s">
        <v>39</v>
      </c>
      <c r="J80" s="5">
        <v>4</v>
      </c>
      <c r="K80" s="5" t="s">
        <v>66</v>
      </c>
      <c r="L80" s="9">
        <v>90303</v>
      </c>
      <c r="M80" s="9">
        <v>1806</v>
      </c>
      <c r="N80" s="9"/>
      <c r="O80" s="9">
        <f>+L80+M80+N80</f>
        <v>92109</v>
      </c>
      <c r="P80" s="9" t="s">
        <v>313</v>
      </c>
      <c r="Q80" s="5" t="s">
        <v>314</v>
      </c>
      <c r="R80" s="5">
        <v>24575200289</v>
      </c>
      <c r="S80" s="5">
        <v>24075200289</v>
      </c>
      <c r="T80" s="8"/>
      <c r="U80" s="5" t="s">
        <v>761</v>
      </c>
      <c r="V80" s="8" t="s">
        <v>735</v>
      </c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</row>
    <row r="81" spans="1:61" s="78" customFormat="1" ht="35.1" hidden="1" customHeight="1" x14ac:dyDescent="0.25">
      <c r="A81" s="1">
        <v>70</v>
      </c>
      <c r="B81" s="81">
        <v>4503033847</v>
      </c>
      <c r="C81" s="81" t="s">
        <v>641</v>
      </c>
      <c r="D81" s="82">
        <v>155</v>
      </c>
      <c r="E81" s="81" t="s">
        <v>642</v>
      </c>
      <c r="F81" s="81" t="s">
        <v>643</v>
      </c>
      <c r="G81" s="82" t="s">
        <v>462</v>
      </c>
      <c r="H81" s="81" t="s">
        <v>644</v>
      </c>
      <c r="I81" s="81" t="s">
        <v>30</v>
      </c>
      <c r="J81" s="81">
        <v>3</v>
      </c>
      <c r="K81" s="81" t="s">
        <v>31</v>
      </c>
      <c r="L81" s="83">
        <f>1959783-38427</f>
        <v>1921356</v>
      </c>
      <c r="M81" s="83">
        <v>38427</v>
      </c>
      <c r="N81" s="83"/>
      <c r="O81" s="120">
        <f>+L81+M81</f>
        <v>1959783</v>
      </c>
      <c r="P81" s="81" t="s">
        <v>647</v>
      </c>
      <c r="Q81" s="81">
        <v>10118</v>
      </c>
      <c r="R81" s="81" t="s">
        <v>646</v>
      </c>
      <c r="S81" s="81">
        <v>33020460006</v>
      </c>
      <c r="T81" s="82" t="s">
        <v>767</v>
      </c>
      <c r="U81" s="92" t="s">
        <v>785</v>
      </c>
      <c r="V81" s="82" t="s">
        <v>784</v>
      </c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</row>
    <row r="82" spans="1:61" s="78" customFormat="1" ht="35.1" hidden="1" customHeight="1" x14ac:dyDescent="0.25">
      <c r="A82" s="1">
        <v>71</v>
      </c>
      <c r="B82" s="5" t="s">
        <v>291</v>
      </c>
      <c r="C82" s="5" t="s">
        <v>292</v>
      </c>
      <c r="D82" s="8">
        <v>169</v>
      </c>
      <c r="E82" s="5" t="s">
        <v>312</v>
      </c>
      <c r="F82" s="5" t="s">
        <v>294</v>
      </c>
      <c r="G82" s="8" t="s">
        <v>37</v>
      </c>
      <c r="H82" s="5" t="s">
        <v>294</v>
      </c>
      <c r="I82" s="5" t="s">
        <v>295</v>
      </c>
      <c r="J82" s="5">
        <v>2</v>
      </c>
      <c r="K82" s="5" t="s">
        <v>40</v>
      </c>
      <c r="L82" s="9">
        <v>1105281</v>
      </c>
      <c r="M82" s="9">
        <v>22106</v>
      </c>
      <c r="N82" s="9"/>
      <c r="O82" s="9">
        <f t="shared" ref="O82:O113" si="4">+L82+M82+N82</f>
        <v>1127387</v>
      </c>
      <c r="P82" s="9" t="s">
        <v>315</v>
      </c>
      <c r="Q82" s="5"/>
      <c r="R82" s="5">
        <v>24722400415</v>
      </c>
      <c r="S82" s="5">
        <v>24722400415</v>
      </c>
      <c r="T82" s="8"/>
      <c r="U82" s="5" t="s">
        <v>777</v>
      </c>
      <c r="V82" s="8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</row>
    <row r="83" spans="1:61" s="78" customFormat="1" ht="35.1" hidden="1" customHeight="1" x14ac:dyDescent="0.25">
      <c r="A83" s="1">
        <v>72</v>
      </c>
      <c r="B83" s="5" t="s">
        <v>316</v>
      </c>
      <c r="C83" s="5" t="s">
        <v>317</v>
      </c>
      <c r="D83" s="8">
        <v>173</v>
      </c>
      <c r="E83" s="5" t="s">
        <v>318</v>
      </c>
      <c r="F83" s="5" t="s">
        <v>319</v>
      </c>
      <c r="G83" s="8" t="s">
        <v>29</v>
      </c>
      <c r="H83" s="5" t="s">
        <v>320</v>
      </c>
      <c r="I83" s="5" t="s">
        <v>30</v>
      </c>
      <c r="J83" s="5">
        <v>1</v>
      </c>
      <c r="K83" s="5" t="s">
        <v>31</v>
      </c>
      <c r="L83" s="9">
        <v>19296000</v>
      </c>
      <c r="M83" s="9">
        <v>385920</v>
      </c>
      <c r="N83" s="9"/>
      <c r="O83" s="9">
        <f t="shared" si="4"/>
        <v>19681920</v>
      </c>
      <c r="P83" s="9" t="s">
        <v>321</v>
      </c>
      <c r="Q83" s="5" t="s">
        <v>322</v>
      </c>
      <c r="R83" s="5" t="s">
        <v>323</v>
      </c>
      <c r="S83" s="5" t="s">
        <v>324</v>
      </c>
      <c r="T83" s="8" t="s">
        <v>751</v>
      </c>
      <c r="U83" s="5" t="s">
        <v>840</v>
      </c>
      <c r="V83" s="3" t="s">
        <v>841</v>
      </c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</row>
    <row r="84" spans="1:61" s="78" customFormat="1" ht="35.1" hidden="1" customHeight="1" x14ac:dyDescent="0.25">
      <c r="A84" s="1">
        <v>73</v>
      </c>
      <c r="B84" s="5" t="s">
        <v>316</v>
      </c>
      <c r="C84" s="5" t="s">
        <v>317</v>
      </c>
      <c r="D84" s="8">
        <v>174</v>
      </c>
      <c r="E84" s="5" t="s">
        <v>318</v>
      </c>
      <c r="F84" s="5" t="s">
        <v>319</v>
      </c>
      <c r="G84" s="8" t="s">
        <v>29</v>
      </c>
      <c r="H84" s="5" t="s">
        <v>320</v>
      </c>
      <c r="I84" s="5" t="s">
        <v>30</v>
      </c>
      <c r="J84" s="5">
        <v>1</v>
      </c>
      <c r="K84" s="5" t="s">
        <v>31</v>
      </c>
      <c r="L84" s="9">
        <v>18202500</v>
      </c>
      <c r="M84" s="9">
        <v>364050</v>
      </c>
      <c r="N84" s="9"/>
      <c r="O84" s="9">
        <f t="shared" si="4"/>
        <v>18566550</v>
      </c>
      <c r="P84" s="9" t="s">
        <v>325</v>
      </c>
      <c r="Q84" s="5" t="s">
        <v>326</v>
      </c>
      <c r="R84" s="5" t="s">
        <v>323</v>
      </c>
      <c r="S84" s="5" t="s">
        <v>324</v>
      </c>
      <c r="T84" s="8" t="s">
        <v>751</v>
      </c>
      <c r="U84" s="5" t="s">
        <v>840</v>
      </c>
      <c r="V84" s="3" t="s">
        <v>841</v>
      </c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</row>
    <row r="85" spans="1:61" s="78" customFormat="1" ht="35.1" hidden="1" customHeight="1" x14ac:dyDescent="0.25">
      <c r="A85" s="1">
        <v>74</v>
      </c>
      <c r="B85" s="5" t="s">
        <v>316</v>
      </c>
      <c r="C85" s="5" t="s">
        <v>317</v>
      </c>
      <c r="D85" s="8">
        <v>175</v>
      </c>
      <c r="E85" s="5" t="s">
        <v>318</v>
      </c>
      <c r="F85" s="5" t="s">
        <v>319</v>
      </c>
      <c r="G85" s="8" t="s">
        <v>29</v>
      </c>
      <c r="H85" s="5" t="s">
        <v>320</v>
      </c>
      <c r="I85" s="5" t="s">
        <v>30</v>
      </c>
      <c r="J85" s="5">
        <v>1</v>
      </c>
      <c r="K85" s="5" t="s">
        <v>31</v>
      </c>
      <c r="L85" s="9">
        <v>19842750</v>
      </c>
      <c r="M85" s="9">
        <v>396855</v>
      </c>
      <c r="N85" s="9"/>
      <c r="O85" s="9">
        <f t="shared" si="4"/>
        <v>20239605</v>
      </c>
      <c r="P85" s="9" t="s">
        <v>327</v>
      </c>
      <c r="Q85" s="5" t="s">
        <v>328</v>
      </c>
      <c r="R85" s="5" t="s">
        <v>323</v>
      </c>
      <c r="S85" s="5" t="s">
        <v>324</v>
      </c>
      <c r="T85" s="8" t="s">
        <v>751</v>
      </c>
      <c r="U85" s="5" t="s">
        <v>840</v>
      </c>
      <c r="V85" s="3" t="s">
        <v>841</v>
      </c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</row>
    <row r="86" spans="1:61" s="78" customFormat="1" ht="35.1" hidden="1" customHeight="1" x14ac:dyDescent="0.25">
      <c r="A86" s="1">
        <v>75</v>
      </c>
      <c r="B86" s="5" t="s">
        <v>316</v>
      </c>
      <c r="C86" s="5" t="s">
        <v>317</v>
      </c>
      <c r="D86" s="8">
        <v>176</v>
      </c>
      <c r="E86" s="5" t="s">
        <v>318</v>
      </c>
      <c r="F86" s="5" t="s">
        <v>319</v>
      </c>
      <c r="G86" s="8" t="s">
        <v>29</v>
      </c>
      <c r="H86" s="5" t="s">
        <v>320</v>
      </c>
      <c r="I86" s="5" t="s">
        <v>30</v>
      </c>
      <c r="J86" s="5">
        <v>1</v>
      </c>
      <c r="K86" s="5" t="s">
        <v>31</v>
      </c>
      <c r="L86" s="9">
        <v>19842750</v>
      </c>
      <c r="M86" s="9">
        <v>396855</v>
      </c>
      <c r="N86" s="9"/>
      <c r="O86" s="9">
        <f t="shared" si="4"/>
        <v>20239605</v>
      </c>
      <c r="P86" s="9" t="s">
        <v>329</v>
      </c>
      <c r="Q86" s="5" t="s">
        <v>330</v>
      </c>
      <c r="R86" s="5" t="s">
        <v>323</v>
      </c>
      <c r="S86" s="5" t="s">
        <v>324</v>
      </c>
      <c r="T86" s="8" t="s">
        <v>751</v>
      </c>
      <c r="U86" s="5" t="s">
        <v>840</v>
      </c>
      <c r="V86" s="3" t="s">
        <v>841</v>
      </c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</row>
    <row r="87" spans="1:61" s="78" customFormat="1" ht="35.1" hidden="1" customHeight="1" x14ac:dyDescent="0.25">
      <c r="A87" s="1">
        <v>76</v>
      </c>
      <c r="B87" s="5" t="s">
        <v>316</v>
      </c>
      <c r="C87" s="5" t="s">
        <v>317</v>
      </c>
      <c r="D87" s="8">
        <v>177</v>
      </c>
      <c r="E87" s="5" t="s">
        <v>318</v>
      </c>
      <c r="F87" s="5" t="s">
        <v>319</v>
      </c>
      <c r="G87" s="8" t="s">
        <v>29</v>
      </c>
      <c r="H87" s="5" t="s">
        <v>320</v>
      </c>
      <c r="I87" s="5" t="s">
        <v>30</v>
      </c>
      <c r="J87" s="5">
        <v>1</v>
      </c>
      <c r="K87" s="5" t="s">
        <v>31</v>
      </c>
      <c r="L87" s="9">
        <v>11288250</v>
      </c>
      <c r="M87" s="9">
        <v>225765</v>
      </c>
      <c r="N87" s="9"/>
      <c r="O87" s="9">
        <f t="shared" si="4"/>
        <v>11514015</v>
      </c>
      <c r="P87" s="9" t="s">
        <v>331</v>
      </c>
      <c r="Q87" s="5" t="s">
        <v>332</v>
      </c>
      <c r="R87" s="5" t="s">
        <v>323</v>
      </c>
      <c r="S87" s="5" t="s">
        <v>324</v>
      </c>
      <c r="T87" s="8" t="s">
        <v>751</v>
      </c>
      <c r="U87" s="5" t="s">
        <v>840</v>
      </c>
      <c r="V87" s="3" t="s">
        <v>841</v>
      </c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</row>
    <row r="88" spans="1:61" s="78" customFormat="1" ht="35.1" customHeight="1" x14ac:dyDescent="0.25">
      <c r="A88" s="1">
        <v>77</v>
      </c>
      <c r="B88" s="5">
        <v>4503859929</v>
      </c>
      <c r="C88" s="5" t="s">
        <v>27</v>
      </c>
      <c r="D88" s="8">
        <v>182</v>
      </c>
      <c r="E88" s="5" t="s">
        <v>333</v>
      </c>
      <c r="F88" s="5" t="s">
        <v>334</v>
      </c>
      <c r="G88" s="8" t="s">
        <v>29</v>
      </c>
      <c r="H88" s="5" t="s">
        <v>94</v>
      </c>
      <c r="I88" s="5" t="s">
        <v>30</v>
      </c>
      <c r="J88" s="5">
        <v>1</v>
      </c>
      <c r="K88" s="5" t="s">
        <v>31</v>
      </c>
      <c r="L88" s="9">
        <v>3640464</v>
      </c>
      <c r="M88" s="9">
        <v>72809</v>
      </c>
      <c r="N88" s="9"/>
      <c r="O88" s="9">
        <f t="shared" si="4"/>
        <v>3713273</v>
      </c>
      <c r="P88" s="9" t="s">
        <v>335</v>
      </c>
      <c r="Q88" s="5">
        <v>12004</v>
      </c>
      <c r="R88" s="5" t="s">
        <v>336</v>
      </c>
      <c r="S88" s="5">
        <v>21922000069</v>
      </c>
      <c r="T88" s="8" t="s">
        <v>757</v>
      </c>
      <c r="U88" s="5"/>
      <c r="V88" s="8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</row>
    <row r="89" spans="1:61" s="78" customFormat="1" ht="35.1" customHeight="1" x14ac:dyDescent="0.25">
      <c r="A89" s="1">
        <v>78</v>
      </c>
      <c r="B89" s="5">
        <v>4503859929</v>
      </c>
      <c r="C89" s="5" t="s">
        <v>27</v>
      </c>
      <c r="D89" s="8">
        <v>183</v>
      </c>
      <c r="E89" s="5" t="s">
        <v>333</v>
      </c>
      <c r="F89" s="5" t="s">
        <v>334</v>
      </c>
      <c r="G89" s="8" t="s">
        <v>29</v>
      </c>
      <c r="H89" s="5" t="s">
        <v>94</v>
      </c>
      <c r="I89" s="5" t="s">
        <v>30</v>
      </c>
      <c r="J89" s="5">
        <v>1</v>
      </c>
      <c r="K89" s="5" t="s">
        <v>31</v>
      </c>
      <c r="L89" s="9">
        <v>4173051</v>
      </c>
      <c r="M89" s="9">
        <v>83461</v>
      </c>
      <c r="N89" s="9"/>
      <c r="O89" s="9">
        <f t="shared" si="4"/>
        <v>4256512</v>
      </c>
      <c r="P89" s="9" t="s">
        <v>337</v>
      </c>
      <c r="Q89" s="5">
        <v>12004</v>
      </c>
      <c r="R89" s="5" t="s">
        <v>336</v>
      </c>
      <c r="S89" s="5">
        <v>21922000069</v>
      </c>
      <c r="T89" s="8" t="s">
        <v>757</v>
      </c>
      <c r="U89" s="5"/>
      <c r="V89" s="8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</row>
    <row r="90" spans="1:61" s="78" customFormat="1" ht="35.1" hidden="1" customHeight="1" x14ac:dyDescent="0.25">
      <c r="A90" s="1">
        <v>79</v>
      </c>
      <c r="B90" s="5">
        <v>4503859993</v>
      </c>
      <c r="C90" s="5" t="s">
        <v>27</v>
      </c>
      <c r="D90" s="8">
        <v>186</v>
      </c>
      <c r="E90" s="5" t="s">
        <v>333</v>
      </c>
      <c r="F90" s="5" t="s">
        <v>338</v>
      </c>
      <c r="G90" s="8" t="s">
        <v>29</v>
      </c>
      <c r="H90" s="5" t="s">
        <v>339</v>
      </c>
      <c r="I90" s="5" t="s">
        <v>30</v>
      </c>
      <c r="J90" s="5">
        <v>1</v>
      </c>
      <c r="K90" s="5" t="s">
        <v>31</v>
      </c>
      <c r="L90" s="9">
        <v>3539340</v>
      </c>
      <c r="M90" s="9">
        <v>70787</v>
      </c>
      <c r="N90" s="9"/>
      <c r="O90" s="9">
        <f t="shared" si="4"/>
        <v>3610127</v>
      </c>
      <c r="P90" s="9" t="s">
        <v>340</v>
      </c>
      <c r="Q90" s="5" t="s">
        <v>341</v>
      </c>
      <c r="R90" s="5" t="s">
        <v>342</v>
      </c>
      <c r="S90" s="5">
        <v>28540144868</v>
      </c>
      <c r="T90" s="8" t="s">
        <v>754</v>
      </c>
      <c r="U90" s="8" t="s">
        <v>786</v>
      </c>
      <c r="V90" s="8" t="s">
        <v>718</v>
      </c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</row>
    <row r="91" spans="1:61" s="78" customFormat="1" ht="35.1" hidden="1" customHeight="1" x14ac:dyDescent="0.25">
      <c r="A91" s="1">
        <v>80</v>
      </c>
      <c r="B91" s="5">
        <v>4503859993</v>
      </c>
      <c r="C91" s="5" t="s">
        <v>27</v>
      </c>
      <c r="D91" s="8">
        <v>187</v>
      </c>
      <c r="E91" s="5" t="s">
        <v>333</v>
      </c>
      <c r="F91" s="5" t="s">
        <v>338</v>
      </c>
      <c r="G91" s="8" t="s">
        <v>29</v>
      </c>
      <c r="H91" s="5" t="s">
        <v>339</v>
      </c>
      <c r="I91" s="5" t="s">
        <v>30</v>
      </c>
      <c r="J91" s="5">
        <v>1</v>
      </c>
      <c r="K91" s="5" t="s">
        <v>31</v>
      </c>
      <c r="L91" s="9">
        <v>2528100</v>
      </c>
      <c r="M91" s="9">
        <v>50562</v>
      </c>
      <c r="N91" s="9"/>
      <c r="O91" s="9">
        <f t="shared" si="4"/>
        <v>2578662</v>
      </c>
      <c r="P91" s="9" t="s">
        <v>343</v>
      </c>
      <c r="Q91" s="5" t="s">
        <v>341</v>
      </c>
      <c r="R91" s="5" t="s">
        <v>342</v>
      </c>
      <c r="S91" s="5">
        <v>28540144868</v>
      </c>
      <c r="T91" s="8" t="s">
        <v>754</v>
      </c>
      <c r="U91" s="8" t="s">
        <v>786</v>
      </c>
      <c r="V91" s="8" t="s">
        <v>718</v>
      </c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</row>
    <row r="92" spans="1:61" s="78" customFormat="1" ht="35.1" hidden="1" customHeight="1" x14ac:dyDescent="0.25">
      <c r="A92" s="1">
        <v>81</v>
      </c>
      <c r="B92" s="5" t="s">
        <v>344</v>
      </c>
      <c r="C92" s="5" t="s">
        <v>299</v>
      </c>
      <c r="D92" s="8">
        <v>189</v>
      </c>
      <c r="E92" s="5" t="s">
        <v>345</v>
      </c>
      <c r="F92" s="5" t="s">
        <v>346</v>
      </c>
      <c r="G92" s="8" t="s">
        <v>37</v>
      </c>
      <c r="H92" s="5" t="s">
        <v>346</v>
      </c>
      <c r="I92" s="5" t="s">
        <v>39</v>
      </c>
      <c r="J92" s="5">
        <v>1</v>
      </c>
      <c r="K92" s="5" t="s">
        <v>66</v>
      </c>
      <c r="L92" s="9">
        <v>96068</v>
      </c>
      <c r="M92" s="9">
        <v>1921</v>
      </c>
      <c r="N92" s="9"/>
      <c r="O92" s="9">
        <f t="shared" si="4"/>
        <v>97989</v>
      </c>
      <c r="P92" s="9" t="s">
        <v>347</v>
      </c>
      <c r="Q92" s="5" t="s">
        <v>348</v>
      </c>
      <c r="R92" s="5">
        <v>60350027</v>
      </c>
      <c r="S92" s="5">
        <v>60300024</v>
      </c>
      <c r="T92" s="8"/>
      <c r="U92" s="5" t="s">
        <v>814</v>
      </c>
      <c r="V92" s="8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</row>
    <row r="93" spans="1:61" s="78" customFormat="1" ht="35.1" hidden="1" customHeight="1" x14ac:dyDescent="0.25">
      <c r="A93" s="1">
        <v>82</v>
      </c>
      <c r="B93" s="5" t="s">
        <v>349</v>
      </c>
      <c r="C93" s="5" t="s">
        <v>350</v>
      </c>
      <c r="D93" s="8">
        <v>191</v>
      </c>
      <c r="E93" s="5" t="s">
        <v>351</v>
      </c>
      <c r="F93" s="5" t="s">
        <v>225</v>
      </c>
      <c r="G93" s="8" t="s">
        <v>37</v>
      </c>
      <c r="H93" s="5" t="s">
        <v>225</v>
      </c>
      <c r="I93" s="5" t="s">
        <v>30</v>
      </c>
      <c r="J93" s="5">
        <v>1</v>
      </c>
      <c r="K93" s="5" t="s">
        <v>31</v>
      </c>
      <c r="L93" s="9">
        <v>5321651</v>
      </c>
      <c r="M93" s="9">
        <v>106433</v>
      </c>
      <c r="N93" s="9"/>
      <c r="O93" s="9">
        <f t="shared" si="4"/>
        <v>5428084</v>
      </c>
      <c r="P93" s="9" t="s">
        <v>352</v>
      </c>
      <c r="Q93" s="5" t="s">
        <v>353</v>
      </c>
      <c r="R93" s="5">
        <v>24575200289</v>
      </c>
      <c r="S93" s="5">
        <v>24075200289</v>
      </c>
      <c r="T93" s="8"/>
      <c r="U93" s="5" t="s">
        <v>761</v>
      </c>
      <c r="V93" s="8" t="s">
        <v>735</v>
      </c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</row>
    <row r="94" spans="1:61" s="78" customFormat="1" ht="35.1" hidden="1" customHeight="1" x14ac:dyDescent="0.25">
      <c r="A94" s="1">
        <v>83</v>
      </c>
      <c r="B94" s="5" t="s">
        <v>349</v>
      </c>
      <c r="C94" s="5" t="s">
        <v>350</v>
      </c>
      <c r="D94" s="8">
        <v>192</v>
      </c>
      <c r="E94" s="5" t="s">
        <v>351</v>
      </c>
      <c r="F94" s="5" t="s">
        <v>225</v>
      </c>
      <c r="G94" s="8" t="s">
        <v>37</v>
      </c>
      <c r="H94" s="5" t="s">
        <v>225</v>
      </c>
      <c r="I94" s="5" t="s">
        <v>30</v>
      </c>
      <c r="J94" s="5">
        <v>1</v>
      </c>
      <c r="K94" s="5" t="s">
        <v>31</v>
      </c>
      <c r="L94" s="9">
        <v>5321651</v>
      </c>
      <c r="M94" s="9">
        <v>106433</v>
      </c>
      <c r="N94" s="9"/>
      <c r="O94" s="9">
        <f t="shared" si="4"/>
        <v>5428084</v>
      </c>
      <c r="P94" s="9" t="s">
        <v>354</v>
      </c>
      <c r="Q94" s="5" t="s">
        <v>355</v>
      </c>
      <c r="R94" s="5">
        <v>24575200289</v>
      </c>
      <c r="S94" s="5">
        <v>24075200289</v>
      </c>
      <c r="T94" s="8"/>
      <c r="U94" s="5" t="s">
        <v>761</v>
      </c>
      <c r="V94" s="8" t="s">
        <v>735</v>
      </c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</row>
    <row r="95" spans="1:61" s="78" customFormat="1" ht="35.1" hidden="1" customHeight="1" x14ac:dyDescent="0.25">
      <c r="A95" s="1">
        <v>84</v>
      </c>
      <c r="B95" s="5" t="s">
        <v>349</v>
      </c>
      <c r="C95" s="5" t="s">
        <v>350</v>
      </c>
      <c r="D95" s="8">
        <v>193</v>
      </c>
      <c r="E95" s="5" t="s">
        <v>351</v>
      </c>
      <c r="F95" s="5" t="s">
        <v>225</v>
      </c>
      <c r="G95" s="8" t="s">
        <v>37</v>
      </c>
      <c r="H95" s="5" t="s">
        <v>225</v>
      </c>
      <c r="I95" s="5" t="s">
        <v>30</v>
      </c>
      <c r="J95" s="5">
        <v>1</v>
      </c>
      <c r="K95" s="5" t="s">
        <v>31</v>
      </c>
      <c r="L95" s="9">
        <v>4146084</v>
      </c>
      <c r="M95" s="9">
        <v>82922</v>
      </c>
      <c r="N95" s="9"/>
      <c r="O95" s="9">
        <f t="shared" si="4"/>
        <v>4229006</v>
      </c>
      <c r="P95" s="9" t="s">
        <v>356</v>
      </c>
      <c r="Q95" s="5" t="s">
        <v>357</v>
      </c>
      <c r="R95" s="5">
        <v>24575200289</v>
      </c>
      <c r="S95" s="5">
        <v>24075200289</v>
      </c>
      <c r="T95" s="8"/>
      <c r="U95" s="5" t="s">
        <v>761</v>
      </c>
      <c r="V95" s="8" t="s">
        <v>735</v>
      </c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</row>
    <row r="96" spans="1:61" s="78" customFormat="1" ht="35.1" hidden="1" customHeight="1" x14ac:dyDescent="0.25">
      <c r="A96" s="1">
        <v>85</v>
      </c>
      <c r="B96" s="5" t="s">
        <v>349</v>
      </c>
      <c r="C96" s="5" t="s">
        <v>350</v>
      </c>
      <c r="D96" s="8">
        <v>194</v>
      </c>
      <c r="E96" s="5" t="s">
        <v>351</v>
      </c>
      <c r="F96" s="5" t="s">
        <v>225</v>
      </c>
      <c r="G96" s="8" t="s">
        <v>37</v>
      </c>
      <c r="H96" s="5" t="s">
        <v>225</v>
      </c>
      <c r="I96" s="5" t="s">
        <v>30</v>
      </c>
      <c r="J96" s="5">
        <v>1</v>
      </c>
      <c r="K96" s="5" t="s">
        <v>31</v>
      </c>
      <c r="L96" s="9">
        <v>4146084</v>
      </c>
      <c r="M96" s="9">
        <v>82922</v>
      </c>
      <c r="N96" s="9"/>
      <c r="O96" s="9">
        <f t="shared" si="4"/>
        <v>4229006</v>
      </c>
      <c r="P96" s="9" t="s">
        <v>358</v>
      </c>
      <c r="Q96" s="5" t="s">
        <v>359</v>
      </c>
      <c r="R96" s="5">
        <v>24575200289</v>
      </c>
      <c r="S96" s="5">
        <v>24075200289</v>
      </c>
      <c r="T96" s="8"/>
      <c r="U96" s="5" t="s">
        <v>761</v>
      </c>
      <c r="V96" s="8" t="s">
        <v>735</v>
      </c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</row>
    <row r="97" spans="1:61" s="78" customFormat="1" ht="35.1" hidden="1" customHeight="1" x14ac:dyDescent="0.25">
      <c r="A97" s="1">
        <v>86</v>
      </c>
      <c r="B97" s="5" t="s">
        <v>360</v>
      </c>
      <c r="C97" s="5" t="s">
        <v>361</v>
      </c>
      <c r="D97" s="8">
        <v>199</v>
      </c>
      <c r="E97" s="5" t="s">
        <v>362</v>
      </c>
      <c r="F97" s="5" t="s">
        <v>225</v>
      </c>
      <c r="G97" s="8" t="s">
        <v>37</v>
      </c>
      <c r="H97" s="5" t="s">
        <v>225</v>
      </c>
      <c r="I97" s="5" t="s">
        <v>39</v>
      </c>
      <c r="J97" s="5">
        <v>4</v>
      </c>
      <c r="K97" s="5" t="s">
        <v>66</v>
      </c>
      <c r="L97" s="9">
        <v>186068</v>
      </c>
      <c r="M97" s="9">
        <v>3721</v>
      </c>
      <c r="N97" s="9"/>
      <c r="O97" s="9">
        <f t="shared" si="4"/>
        <v>189789</v>
      </c>
      <c r="P97" s="9" t="s">
        <v>363</v>
      </c>
      <c r="Q97" s="5" t="s">
        <v>364</v>
      </c>
      <c r="R97" s="5">
        <v>24575200289</v>
      </c>
      <c r="S97" s="5">
        <v>24075200289</v>
      </c>
      <c r="T97" s="8"/>
      <c r="U97" s="5" t="s">
        <v>761</v>
      </c>
      <c r="V97" s="8" t="s">
        <v>735</v>
      </c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</row>
    <row r="98" spans="1:61" s="78" customFormat="1" ht="35.1" hidden="1" customHeight="1" x14ac:dyDescent="0.25">
      <c r="A98" s="1">
        <v>87</v>
      </c>
      <c r="B98" s="5">
        <v>4503859993</v>
      </c>
      <c r="C98" s="5" t="s">
        <v>27</v>
      </c>
      <c r="D98" s="8">
        <v>201</v>
      </c>
      <c r="E98" s="5" t="s">
        <v>365</v>
      </c>
      <c r="F98" s="5" t="s">
        <v>338</v>
      </c>
      <c r="G98" s="8" t="s">
        <v>29</v>
      </c>
      <c r="H98" s="5" t="s">
        <v>339</v>
      </c>
      <c r="I98" s="5" t="s">
        <v>30</v>
      </c>
      <c r="J98" s="5">
        <v>1</v>
      </c>
      <c r="K98" s="5" t="s">
        <v>31</v>
      </c>
      <c r="L98" s="9">
        <v>3539340</v>
      </c>
      <c r="M98" s="9">
        <v>70787</v>
      </c>
      <c r="N98" s="9"/>
      <c r="O98" s="9">
        <f t="shared" si="4"/>
        <v>3610127</v>
      </c>
      <c r="P98" s="9" t="s">
        <v>366</v>
      </c>
      <c r="Q98" s="5" t="s">
        <v>367</v>
      </c>
      <c r="R98" s="5" t="s">
        <v>342</v>
      </c>
      <c r="S98" s="5">
        <v>28540144868</v>
      </c>
      <c r="T98" s="8" t="s">
        <v>754</v>
      </c>
      <c r="U98" s="8" t="s">
        <v>786</v>
      </c>
      <c r="V98" s="8" t="s">
        <v>718</v>
      </c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</row>
    <row r="99" spans="1:61" s="78" customFormat="1" ht="35.1" hidden="1" customHeight="1" x14ac:dyDescent="0.25">
      <c r="A99" s="1">
        <v>88</v>
      </c>
      <c r="B99" s="5">
        <v>4503859993</v>
      </c>
      <c r="C99" s="5" t="s">
        <v>27</v>
      </c>
      <c r="D99" s="8">
        <v>202</v>
      </c>
      <c r="E99" s="5" t="s">
        <v>365</v>
      </c>
      <c r="F99" s="5" t="s">
        <v>338</v>
      </c>
      <c r="G99" s="8" t="s">
        <v>29</v>
      </c>
      <c r="H99" s="5" t="s">
        <v>339</v>
      </c>
      <c r="I99" s="5" t="s">
        <v>30</v>
      </c>
      <c r="J99" s="5">
        <v>1</v>
      </c>
      <c r="K99" s="5" t="s">
        <v>31</v>
      </c>
      <c r="L99" s="9">
        <v>2528100</v>
      </c>
      <c r="M99" s="9">
        <v>50562</v>
      </c>
      <c r="N99" s="9"/>
      <c r="O99" s="9">
        <f t="shared" si="4"/>
        <v>2578662</v>
      </c>
      <c r="P99" s="9" t="s">
        <v>368</v>
      </c>
      <c r="Q99" s="5" t="s">
        <v>369</v>
      </c>
      <c r="R99" s="5" t="s">
        <v>342</v>
      </c>
      <c r="S99" s="5">
        <v>28540144868</v>
      </c>
      <c r="T99" s="8" t="s">
        <v>754</v>
      </c>
      <c r="U99" s="8" t="s">
        <v>786</v>
      </c>
      <c r="V99" s="8" t="s">
        <v>718</v>
      </c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</row>
    <row r="100" spans="1:61" s="78" customFormat="1" ht="35.1" hidden="1" customHeight="1" x14ac:dyDescent="0.25">
      <c r="A100" s="1">
        <v>89</v>
      </c>
      <c r="B100" s="5">
        <v>4503860043</v>
      </c>
      <c r="C100" s="5" t="s">
        <v>27</v>
      </c>
      <c r="D100" s="8">
        <v>203</v>
      </c>
      <c r="E100" s="5" t="s">
        <v>365</v>
      </c>
      <c r="F100" s="5" t="s">
        <v>370</v>
      </c>
      <c r="G100" s="8" t="s">
        <v>29</v>
      </c>
      <c r="H100" s="5" t="s">
        <v>819</v>
      </c>
      <c r="I100" s="5" t="s">
        <v>30</v>
      </c>
      <c r="J100" s="5">
        <v>1</v>
      </c>
      <c r="K100" s="5" t="s">
        <v>31</v>
      </c>
      <c r="L100" s="9">
        <v>3483160</v>
      </c>
      <c r="M100" s="9">
        <v>69663</v>
      </c>
      <c r="N100" s="9"/>
      <c r="O100" s="9">
        <f t="shared" si="4"/>
        <v>3552823</v>
      </c>
      <c r="P100" s="9" t="s">
        <v>371</v>
      </c>
      <c r="Q100" s="5">
        <v>12003</v>
      </c>
      <c r="R100" s="5">
        <v>24573403223</v>
      </c>
      <c r="S100" s="5">
        <v>24073403223</v>
      </c>
      <c r="T100" s="8" t="s">
        <v>753</v>
      </c>
      <c r="U100" s="5" t="s">
        <v>825</v>
      </c>
      <c r="V100" s="8" t="s">
        <v>776</v>
      </c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</row>
    <row r="101" spans="1:61" s="78" customFormat="1" ht="35.1" hidden="1" customHeight="1" x14ac:dyDescent="0.25">
      <c r="A101" s="1">
        <v>90</v>
      </c>
      <c r="B101" s="5" t="s">
        <v>372</v>
      </c>
      <c r="C101" s="5" t="s">
        <v>373</v>
      </c>
      <c r="D101" s="8">
        <v>205</v>
      </c>
      <c r="E101" s="5" t="s">
        <v>374</v>
      </c>
      <c r="F101" s="5" t="s">
        <v>375</v>
      </c>
      <c r="G101" s="8" t="s">
        <v>37</v>
      </c>
      <c r="H101" s="5" t="s">
        <v>375</v>
      </c>
      <c r="I101" s="5" t="s">
        <v>39</v>
      </c>
      <c r="J101" s="5">
        <v>6</v>
      </c>
      <c r="K101" s="5" t="s">
        <v>40</v>
      </c>
      <c r="L101" s="9">
        <v>149866</v>
      </c>
      <c r="M101" s="9">
        <v>2997</v>
      </c>
      <c r="N101" s="9"/>
      <c r="O101" s="9">
        <f t="shared" si="4"/>
        <v>152863</v>
      </c>
      <c r="P101" s="9" t="s">
        <v>376</v>
      </c>
      <c r="Q101" s="5" t="s">
        <v>377</v>
      </c>
      <c r="R101" s="5">
        <v>17100004289</v>
      </c>
      <c r="S101" s="5"/>
      <c r="T101" s="8"/>
      <c r="U101" s="5" t="s">
        <v>827</v>
      </c>
      <c r="V101" s="8" t="s">
        <v>828</v>
      </c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</row>
    <row r="102" spans="1:61" s="78" customFormat="1" ht="35.1" hidden="1" customHeight="1" x14ac:dyDescent="0.25">
      <c r="A102" s="1">
        <v>91</v>
      </c>
      <c r="B102" s="5" t="s">
        <v>378</v>
      </c>
      <c r="C102" s="5" t="s">
        <v>311</v>
      </c>
      <c r="D102" s="8">
        <v>206</v>
      </c>
      <c r="E102" s="5" t="s">
        <v>374</v>
      </c>
      <c r="F102" s="5" t="s">
        <v>225</v>
      </c>
      <c r="G102" s="8" t="s">
        <v>37</v>
      </c>
      <c r="H102" s="5" t="s">
        <v>225</v>
      </c>
      <c r="I102" s="5" t="s">
        <v>39</v>
      </c>
      <c r="J102" s="5">
        <v>8</v>
      </c>
      <c r="K102" s="5" t="s">
        <v>40</v>
      </c>
      <c r="L102" s="9">
        <v>343821</v>
      </c>
      <c r="M102" s="9">
        <v>6876</v>
      </c>
      <c r="N102" s="9"/>
      <c r="O102" s="9">
        <f t="shared" si="4"/>
        <v>350697</v>
      </c>
      <c r="P102" s="9" t="s">
        <v>379</v>
      </c>
      <c r="Q102" s="5" t="s">
        <v>380</v>
      </c>
      <c r="R102" s="5">
        <v>24575200289</v>
      </c>
      <c r="S102" s="5">
        <v>24075200289</v>
      </c>
      <c r="T102" s="8"/>
      <c r="U102" s="5" t="s">
        <v>761</v>
      </c>
      <c r="V102" s="8" t="s">
        <v>735</v>
      </c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</row>
    <row r="103" spans="1:61" s="78" customFormat="1" ht="35.1" hidden="1" customHeight="1" x14ac:dyDescent="0.25">
      <c r="A103" s="1">
        <v>92</v>
      </c>
      <c r="B103" s="5" t="s">
        <v>381</v>
      </c>
      <c r="C103" s="5" t="s">
        <v>311</v>
      </c>
      <c r="D103" s="8">
        <v>207</v>
      </c>
      <c r="E103" s="5" t="s">
        <v>374</v>
      </c>
      <c r="F103" s="5" t="s">
        <v>225</v>
      </c>
      <c r="G103" s="8" t="s">
        <v>37</v>
      </c>
      <c r="H103" s="5" t="s">
        <v>225</v>
      </c>
      <c r="I103" s="5" t="s">
        <v>39</v>
      </c>
      <c r="J103" s="5">
        <v>2</v>
      </c>
      <c r="K103" s="5" t="s">
        <v>66</v>
      </c>
      <c r="L103" s="9">
        <v>26899</v>
      </c>
      <c r="M103" s="9">
        <v>538</v>
      </c>
      <c r="N103" s="9"/>
      <c r="O103" s="9">
        <f t="shared" si="4"/>
        <v>27437</v>
      </c>
      <c r="P103" s="9" t="s">
        <v>315</v>
      </c>
      <c r="Q103" s="5" t="s">
        <v>314</v>
      </c>
      <c r="R103" s="5">
        <v>24575200289</v>
      </c>
      <c r="S103" s="5">
        <v>24075200289</v>
      </c>
      <c r="T103" s="8"/>
      <c r="U103" s="5" t="s">
        <v>761</v>
      </c>
      <c r="V103" s="8" t="s">
        <v>735</v>
      </c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</row>
    <row r="104" spans="1:61" s="78" customFormat="1" ht="35.1" hidden="1" customHeight="1" x14ac:dyDescent="0.25">
      <c r="A104" s="1">
        <v>93</v>
      </c>
      <c r="B104" s="5" t="s">
        <v>382</v>
      </c>
      <c r="C104" s="5" t="s">
        <v>292</v>
      </c>
      <c r="D104" s="8">
        <v>209</v>
      </c>
      <c r="E104" s="5" t="s">
        <v>383</v>
      </c>
      <c r="F104" s="5" t="s">
        <v>294</v>
      </c>
      <c r="G104" s="8" t="s">
        <v>37</v>
      </c>
      <c r="H104" s="5" t="s">
        <v>294</v>
      </c>
      <c r="I104" s="5" t="s">
        <v>295</v>
      </c>
      <c r="J104" s="5">
        <v>1</v>
      </c>
      <c r="K104" s="5" t="s">
        <v>31</v>
      </c>
      <c r="L104" s="9">
        <v>9067872</v>
      </c>
      <c r="M104" s="9">
        <v>181357</v>
      </c>
      <c r="N104" s="9"/>
      <c r="O104" s="9">
        <f t="shared" si="4"/>
        <v>9249229</v>
      </c>
      <c r="P104" s="9" t="s">
        <v>384</v>
      </c>
      <c r="Q104" s="5" t="s">
        <v>385</v>
      </c>
      <c r="R104" s="5">
        <v>24722400415</v>
      </c>
      <c r="S104" s="5">
        <v>24222400415</v>
      </c>
      <c r="T104" s="8"/>
      <c r="U104" s="5" t="s">
        <v>777</v>
      </c>
      <c r="V104" s="8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</row>
    <row r="105" spans="1:61" s="78" customFormat="1" ht="35.1" hidden="1" customHeight="1" x14ac:dyDescent="0.25">
      <c r="A105" s="1">
        <v>94</v>
      </c>
      <c r="B105" s="5" t="s">
        <v>386</v>
      </c>
      <c r="C105" s="5" t="s">
        <v>387</v>
      </c>
      <c r="D105" s="8">
        <v>210</v>
      </c>
      <c r="E105" s="5" t="s">
        <v>383</v>
      </c>
      <c r="F105" s="5" t="s">
        <v>225</v>
      </c>
      <c r="G105" s="8" t="s">
        <v>37</v>
      </c>
      <c r="H105" s="5" t="s">
        <v>225</v>
      </c>
      <c r="I105" s="5" t="s">
        <v>30</v>
      </c>
      <c r="J105" s="5">
        <v>2</v>
      </c>
      <c r="K105" s="5" t="s">
        <v>40</v>
      </c>
      <c r="L105" s="9">
        <v>5242717</v>
      </c>
      <c r="M105" s="9">
        <v>104854</v>
      </c>
      <c r="N105" s="9"/>
      <c r="O105" s="9">
        <f t="shared" si="4"/>
        <v>5347571</v>
      </c>
      <c r="P105" s="9" t="s">
        <v>388</v>
      </c>
      <c r="Q105" s="5" t="s">
        <v>389</v>
      </c>
      <c r="R105" s="5">
        <v>24575200289</v>
      </c>
      <c r="S105" s="5">
        <v>24075200289</v>
      </c>
      <c r="T105" s="8"/>
      <c r="U105" s="121" t="s">
        <v>839</v>
      </c>
      <c r="V105" s="8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</row>
    <row r="106" spans="1:61" s="78" customFormat="1" ht="35.1" hidden="1" customHeight="1" x14ac:dyDescent="0.25">
      <c r="A106" s="1">
        <v>95</v>
      </c>
      <c r="B106" s="5" t="s">
        <v>390</v>
      </c>
      <c r="C106" s="5" t="s">
        <v>387</v>
      </c>
      <c r="D106" s="8">
        <v>211</v>
      </c>
      <c r="E106" s="5" t="s">
        <v>391</v>
      </c>
      <c r="F106" s="5" t="s">
        <v>225</v>
      </c>
      <c r="G106" s="8" t="s">
        <v>37</v>
      </c>
      <c r="H106" s="5" t="s">
        <v>225</v>
      </c>
      <c r="I106" s="5" t="s">
        <v>30</v>
      </c>
      <c r="J106" s="5">
        <v>2</v>
      </c>
      <c r="K106" s="5" t="s">
        <v>40</v>
      </c>
      <c r="L106" s="9">
        <v>5692157</v>
      </c>
      <c r="M106" s="9">
        <v>113843</v>
      </c>
      <c r="N106" s="9"/>
      <c r="O106" s="9">
        <f t="shared" si="4"/>
        <v>5806000</v>
      </c>
      <c r="P106" s="9" t="s">
        <v>392</v>
      </c>
      <c r="Q106" s="5" t="s">
        <v>393</v>
      </c>
      <c r="R106" s="5">
        <v>24575200289</v>
      </c>
      <c r="S106" s="5">
        <v>24075200289</v>
      </c>
      <c r="T106" s="8"/>
      <c r="U106" s="121" t="s">
        <v>839</v>
      </c>
      <c r="V106" s="8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</row>
    <row r="107" spans="1:61" s="78" customFormat="1" ht="35.1" customHeight="1" x14ac:dyDescent="0.25">
      <c r="A107" s="1">
        <v>96</v>
      </c>
      <c r="B107" s="5">
        <v>201043</v>
      </c>
      <c r="C107" s="5" t="s">
        <v>107</v>
      </c>
      <c r="D107" s="8">
        <v>216</v>
      </c>
      <c r="E107" s="5" t="s">
        <v>394</v>
      </c>
      <c r="F107" s="5" t="s">
        <v>395</v>
      </c>
      <c r="G107" s="8" t="s">
        <v>37</v>
      </c>
      <c r="H107" s="5" t="s">
        <v>395</v>
      </c>
      <c r="I107" s="5" t="s">
        <v>39</v>
      </c>
      <c r="J107" s="5">
        <v>6</v>
      </c>
      <c r="K107" s="5" t="s">
        <v>40</v>
      </c>
      <c r="L107" s="9">
        <v>86057</v>
      </c>
      <c r="M107" s="9">
        <v>1721</v>
      </c>
      <c r="N107" s="9"/>
      <c r="O107" s="9">
        <f t="shared" si="4"/>
        <v>87778</v>
      </c>
      <c r="P107" s="9" t="s">
        <v>396</v>
      </c>
      <c r="Q107" s="5" t="s">
        <v>397</v>
      </c>
      <c r="R107" s="5" t="s">
        <v>398</v>
      </c>
      <c r="S107" s="5">
        <v>20650100392</v>
      </c>
      <c r="T107" s="8"/>
      <c r="U107" s="5"/>
      <c r="V107" s="8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</row>
    <row r="108" spans="1:61" s="78" customFormat="1" ht="35.1" hidden="1" customHeight="1" x14ac:dyDescent="0.25">
      <c r="A108" s="1">
        <v>97</v>
      </c>
      <c r="B108" s="5">
        <v>4503860008</v>
      </c>
      <c r="C108" s="5" t="s">
        <v>27</v>
      </c>
      <c r="D108" s="8">
        <v>218</v>
      </c>
      <c r="E108" s="5" t="s">
        <v>399</v>
      </c>
      <c r="F108" s="5" t="s">
        <v>400</v>
      </c>
      <c r="G108" s="8" t="s">
        <v>29</v>
      </c>
      <c r="H108" s="5" t="s">
        <v>401</v>
      </c>
      <c r="I108" s="5" t="s">
        <v>30</v>
      </c>
      <c r="J108" s="5">
        <v>2</v>
      </c>
      <c r="K108" s="5" t="s">
        <v>40</v>
      </c>
      <c r="L108" s="9">
        <v>3539340</v>
      </c>
      <c r="M108" s="9">
        <v>70787</v>
      </c>
      <c r="N108" s="9"/>
      <c r="O108" s="9">
        <f t="shared" si="4"/>
        <v>3610127</v>
      </c>
      <c r="P108" s="9" t="s">
        <v>402</v>
      </c>
      <c r="Q108" s="5" t="s">
        <v>403</v>
      </c>
      <c r="R108" s="5">
        <v>19200502235</v>
      </c>
      <c r="S108" s="5">
        <v>19200502041</v>
      </c>
      <c r="T108" s="8" t="s">
        <v>755</v>
      </c>
      <c r="U108" s="8" t="s">
        <v>853</v>
      </c>
      <c r="V108" s="8" t="s">
        <v>733</v>
      </c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</row>
    <row r="109" spans="1:61" s="78" customFormat="1" ht="35.1" hidden="1" customHeight="1" x14ac:dyDescent="0.25">
      <c r="A109" s="1">
        <v>98</v>
      </c>
      <c r="B109" s="5">
        <v>4503860008</v>
      </c>
      <c r="C109" s="5" t="s">
        <v>27</v>
      </c>
      <c r="D109" s="8">
        <v>219</v>
      </c>
      <c r="E109" s="5" t="s">
        <v>399</v>
      </c>
      <c r="F109" s="5" t="s">
        <v>400</v>
      </c>
      <c r="G109" s="8" t="s">
        <v>29</v>
      </c>
      <c r="H109" s="5" t="s">
        <v>401</v>
      </c>
      <c r="I109" s="5" t="s">
        <v>30</v>
      </c>
      <c r="J109" s="5">
        <v>3</v>
      </c>
      <c r="K109" s="5" t="s">
        <v>40</v>
      </c>
      <c r="L109" s="9">
        <v>2528100</v>
      </c>
      <c r="M109" s="9">
        <v>50562</v>
      </c>
      <c r="N109" s="9"/>
      <c r="O109" s="9">
        <f t="shared" si="4"/>
        <v>2578662</v>
      </c>
      <c r="P109" s="9" t="s">
        <v>404</v>
      </c>
      <c r="Q109" s="5" t="s">
        <v>405</v>
      </c>
      <c r="R109" s="5">
        <v>19200502235</v>
      </c>
      <c r="S109" s="5">
        <v>19200502041</v>
      </c>
      <c r="T109" s="8" t="s">
        <v>755</v>
      </c>
      <c r="U109" s="8" t="s">
        <v>853</v>
      </c>
      <c r="V109" s="8" t="s">
        <v>733</v>
      </c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</row>
    <row r="110" spans="1:61" s="78" customFormat="1" ht="35.1" hidden="1" customHeight="1" x14ac:dyDescent="0.25">
      <c r="A110" s="1">
        <v>99</v>
      </c>
      <c r="B110" s="5" t="s">
        <v>406</v>
      </c>
      <c r="C110" s="5" t="s">
        <v>407</v>
      </c>
      <c r="D110" s="8">
        <v>223</v>
      </c>
      <c r="E110" s="5" t="s">
        <v>408</v>
      </c>
      <c r="F110" s="5" t="s">
        <v>225</v>
      </c>
      <c r="G110" s="8" t="s">
        <v>37</v>
      </c>
      <c r="H110" s="5" t="s">
        <v>225</v>
      </c>
      <c r="I110" s="5" t="s">
        <v>39</v>
      </c>
      <c r="J110" s="5">
        <v>2</v>
      </c>
      <c r="K110" s="5" t="s">
        <v>66</v>
      </c>
      <c r="L110" s="9">
        <v>90303</v>
      </c>
      <c r="M110" s="9">
        <v>1806</v>
      </c>
      <c r="N110" s="9"/>
      <c r="O110" s="9">
        <f t="shared" si="4"/>
        <v>92109</v>
      </c>
      <c r="P110" s="9" t="s">
        <v>315</v>
      </c>
      <c r="Q110" s="5" t="s">
        <v>409</v>
      </c>
      <c r="R110" s="5">
        <v>24575200289</v>
      </c>
      <c r="S110" s="5">
        <v>24075200289</v>
      </c>
      <c r="T110" s="8"/>
      <c r="U110" s="121" t="s">
        <v>839</v>
      </c>
      <c r="V110" s="8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</row>
    <row r="111" spans="1:61" s="78" customFormat="1" ht="35.1" hidden="1" customHeight="1" x14ac:dyDescent="0.25">
      <c r="A111" s="1">
        <v>100</v>
      </c>
      <c r="B111" s="5">
        <v>4100026239</v>
      </c>
      <c r="C111" s="5" t="s">
        <v>410</v>
      </c>
      <c r="D111" s="8">
        <v>226</v>
      </c>
      <c r="E111" s="5" t="s">
        <v>411</v>
      </c>
      <c r="F111" s="5" t="s">
        <v>77</v>
      </c>
      <c r="G111" s="8" t="s">
        <v>37</v>
      </c>
      <c r="H111" s="5" t="s">
        <v>77</v>
      </c>
      <c r="I111" s="5" t="s">
        <v>39</v>
      </c>
      <c r="J111" s="5">
        <v>6</v>
      </c>
      <c r="K111" s="5" t="s">
        <v>40</v>
      </c>
      <c r="L111" s="9">
        <v>108456</v>
      </c>
      <c r="M111" s="9">
        <v>2169</v>
      </c>
      <c r="N111" s="9"/>
      <c r="O111" s="9">
        <f t="shared" si="4"/>
        <v>110625</v>
      </c>
      <c r="P111" s="9" t="s">
        <v>412</v>
      </c>
      <c r="Q111" s="5" t="s">
        <v>413</v>
      </c>
      <c r="R111" s="5">
        <v>29730009165</v>
      </c>
      <c r="S111" s="5">
        <v>29730009165</v>
      </c>
      <c r="T111" s="8"/>
      <c r="U111" s="5" t="s">
        <v>842</v>
      </c>
      <c r="V111" s="8" t="s">
        <v>765</v>
      </c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</row>
    <row r="112" spans="1:61" s="78" customFormat="1" ht="35.1" hidden="1" customHeight="1" x14ac:dyDescent="0.25">
      <c r="A112" s="1">
        <v>101</v>
      </c>
      <c r="B112" s="5">
        <v>613</v>
      </c>
      <c r="C112" s="5" t="s">
        <v>414</v>
      </c>
      <c r="D112" s="8">
        <v>227</v>
      </c>
      <c r="E112" s="5" t="s">
        <v>415</v>
      </c>
      <c r="F112" s="5" t="s">
        <v>256</v>
      </c>
      <c r="G112" s="8" t="s">
        <v>37</v>
      </c>
      <c r="H112" s="5" t="s">
        <v>256</v>
      </c>
      <c r="I112" s="5" t="s">
        <v>39</v>
      </c>
      <c r="J112" s="5">
        <v>8</v>
      </c>
      <c r="K112" s="5" t="s">
        <v>40</v>
      </c>
      <c r="L112" s="9">
        <v>149866</v>
      </c>
      <c r="M112" s="9">
        <v>2997</v>
      </c>
      <c r="N112" s="9"/>
      <c r="O112" s="9">
        <f t="shared" si="4"/>
        <v>152863</v>
      </c>
      <c r="P112" s="9" t="s">
        <v>416</v>
      </c>
      <c r="Q112" s="5" t="s">
        <v>417</v>
      </c>
      <c r="R112" s="5">
        <v>8513750195</v>
      </c>
      <c r="S112" s="5">
        <v>8513750195</v>
      </c>
      <c r="T112" s="8"/>
      <c r="U112" s="8" t="s">
        <v>811</v>
      </c>
      <c r="V112" s="8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</row>
    <row r="113" spans="1:61" s="78" customFormat="1" ht="35.1" hidden="1" customHeight="1" x14ac:dyDescent="0.25">
      <c r="A113" s="1">
        <v>102</v>
      </c>
      <c r="B113" s="5" t="s">
        <v>418</v>
      </c>
      <c r="C113" s="5" t="s">
        <v>419</v>
      </c>
      <c r="D113" s="8">
        <v>229</v>
      </c>
      <c r="E113" s="5" t="s">
        <v>415</v>
      </c>
      <c r="F113" s="5" t="s">
        <v>420</v>
      </c>
      <c r="G113" s="8" t="s">
        <v>37</v>
      </c>
      <c r="H113" s="5" t="s">
        <v>420</v>
      </c>
      <c r="I113" s="5" t="s">
        <v>39</v>
      </c>
      <c r="J113" s="5">
        <v>6</v>
      </c>
      <c r="K113" s="5" t="s">
        <v>40</v>
      </c>
      <c r="L113" s="9">
        <v>50512</v>
      </c>
      <c r="M113" s="9">
        <v>1010</v>
      </c>
      <c r="N113" s="9"/>
      <c r="O113" s="9">
        <f t="shared" si="4"/>
        <v>51522</v>
      </c>
      <c r="P113" s="9" t="s">
        <v>421</v>
      </c>
      <c r="Q113" s="5"/>
      <c r="R113" s="5">
        <v>29820455267</v>
      </c>
      <c r="S113" s="5">
        <v>29820455267</v>
      </c>
      <c r="T113" s="8"/>
      <c r="U113" s="5" t="s">
        <v>818</v>
      </c>
      <c r="V113" s="3" t="s">
        <v>794</v>
      </c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</row>
    <row r="114" spans="1:61" s="78" customFormat="1" ht="35.1" hidden="1" customHeight="1" x14ac:dyDescent="0.25">
      <c r="A114" s="1">
        <v>103</v>
      </c>
      <c r="B114" s="5" t="s">
        <v>422</v>
      </c>
      <c r="C114" s="5" t="s">
        <v>279</v>
      </c>
      <c r="D114" s="8">
        <v>230</v>
      </c>
      <c r="E114" s="5" t="s">
        <v>415</v>
      </c>
      <c r="F114" s="5" t="s">
        <v>423</v>
      </c>
      <c r="G114" s="8" t="s">
        <v>37</v>
      </c>
      <c r="H114" s="5" t="s">
        <v>423</v>
      </c>
      <c r="I114" s="5" t="s">
        <v>39</v>
      </c>
      <c r="J114" s="5">
        <v>8</v>
      </c>
      <c r="K114" s="5" t="s">
        <v>40</v>
      </c>
      <c r="L114" s="9">
        <v>152900</v>
      </c>
      <c r="M114" s="9">
        <v>3058</v>
      </c>
      <c r="N114" s="9"/>
      <c r="O114" s="9">
        <f t="shared" ref="O114:O145" si="5">+L114+M114+N114</f>
        <v>155958</v>
      </c>
      <c r="P114" s="9" t="s">
        <v>424</v>
      </c>
      <c r="Q114" s="5" t="s">
        <v>425</v>
      </c>
      <c r="R114" s="5">
        <v>19802082267</v>
      </c>
      <c r="S114" s="5">
        <v>19802082073</v>
      </c>
      <c r="T114" s="8"/>
      <c r="U114" s="5" t="s">
        <v>758</v>
      </c>
      <c r="V114" s="8" t="s">
        <v>733</v>
      </c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</row>
    <row r="115" spans="1:61" s="78" customFormat="1" ht="35.1" hidden="1" customHeight="1" x14ac:dyDescent="0.25">
      <c r="A115" s="1">
        <v>104</v>
      </c>
      <c r="B115" s="5" t="s">
        <v>426</v>
      </c>
      <c r="C115" s="5" t="s">
        <v>387</v>
      </c>
      <c r="D115" s="8">
        <v>232</v>
      </c>
      <c r="E115" s="5" t="s">
        <v>427</v>
      </c>
      <c r="F115" s="5" t="s">
        <v>225</v>
      </c>
      <c r="G115" s="8" t="s">
        <v>37</v>
      </c>
      <c r="H115" s="5" t="s">
        <v>225</v>
      </c>
      <c r="I115" s="5" t="s">
        <v>30</v>
      </c>
      <c r="J115" s="5">
        <v>2</v>
      </c>
      <c r="K115" s="5" t="s">
        <v>40</v>
      </c>
      <c r="L115" s="9">
        <v>5916877</v>
      </c>
      <c r="M115" s="9">
        <v>118338</v>
      </c>
      <c r="N115" s="9"/>
      <c r="O115" s="9">
        <f t="shared" si="5"/>
        <v>6035215</v>
      </c>
      <c r="P115" s="9" t="s">
        <v>428</v>
      </c>
      <c r="Q115" s="5" t="s">
        <v>429</v>
      </c>
      <c r="R115" s="5">
        <v>24575200289</v>
      </c>
      <c r="S115" s="5">
        <v>24075200289</v>
      </c>
      <c r="T115" s="8"/>
      <c r="U115" s="5" t="s">
        <v>761</v>
      </c>
      <c r="V115" s="8" t="s">
        <v>735</v>
      </c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</row>
    <row r="116" spans="1:61" s="78" customFormat="1" ht="35.1" hidden="1" customHeight="1" x14ac:dyDescent="0.25">
      <c r="A116" s="1">
        <v>105</v>
      </c>
      <c r="B116" s="5" t="s">
        <v>418</v>
      </c>
      <c r="C116" s="5" t="s">
        <v>419</v>
      </c>
      <c r="D116" s="8">
        <v>246</v>
      </c>
      <c r="E116" s="5" t="s">
        <v>430</v>
      </c>
      <c r="F116" s="5" t="s">
        <v>431</v>
      </c>
      <c r="G116" s="8" t="s">
        <v>432</v>
      </c>
      <c r="H116" s="5" t="s">
        <v>420</v>
      </c>
      <c r="I116" s="5" t="s">
        <v>39</v>
      </c>
      <c r="J116" s="5">
        <v>2</v>
      </c>
      <c r="K116" s="5" t="s">
        <v>40</v>
      </c>
      <c r="L116" s="9">
        <v>56124</v>
      </c>
      <c r="M116" s="9">
        <v>1122</v>
      </c>
      <c r="N116" s="9"/>
      <c r="O116" s="9">
        <f t="shared" si="5"/>
        <v>57246</v>
      </c>
      <c r="P116" s="9" t="s">
        <v>433</v>
      </c>
      <c r="Q116" s="5" t="s">
        <v>434</v>
      </c>
      <c r="R116" s="5">
        <v>29820455267</v>
      </c>
      <c r="S116" s="5">
        <v>29820455267</v>
      </c>
      <c r="T116" s="8"/>
      <c r="U116" s="5" t="s">
        <v>852</v>
      </c>
      <c r="V116" s="3" t="s">
        <v>794</v>
      </c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</row>
    <row r="117" spans="1:61" s="78" customFormat="1" ht="35.1" hidden="1" customHeight="1" x14ac:dyDescent="0.25">
      <c r="A117" s="1">
        <v>106</v>
      </c>
      <c r="B117" s="5">
        <v>4504167865</v>
      </c>
      <c r="C117" s="5" t="s">
        <v>285</v>
      </c>
      <c r="D117" s="8">
        <v>248</v>
      </c>
      <c r="E117" s="5" t="s">
        <v>435</v>
      </c>
      <c r="F117" s="5" t="s">
        <v>436</v>
      </c>
      <c r="G117" s="8" t="s">
        <v>432</v>
      </c>
      <c r="H117" s="5" t="s">
        <v>436</v>
      </c>
      <c r="I117" s="5" t="s">
        <v>39</v>
      </c>
      <c r="J117" s="5">
        <v>1</v>
      </c>
      <c r="K117" s="5" t="s">
        <v>66</v>
      </c>
      <c r="L117" s="9">
        <v>875378</v>
      </c>
      <c r="M117" s="9">
        <v>17508</v>
      </c>
      <c r="N117" s="9"/>
      <c r="O117" s="9">
        <f t="shared" si="5"/>
        <v>892886</v>
      </c>
      <c r="P117" s="9" t="s">
        <v>437</v>
      </c>
      <c r="Q117" s="5" t="s">
        <v>438</v>
      </c>
      <c r="R117" s="5">
        <v>24573403223</v>
      </c>
      <c r="S117" s="11">
        <v>24073403223</v>
      </c>
      <c r="T117" s="8"/>
      <c r="U117" s="5" t="s">
        <v>858</v>
      </c>
      <c r="V117" s="8" t="s">
        <v>735</v>
      </c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</row>
    <row r="118" spans="1:61" s="78" customFormat="1" ht="35.1" hidden="1" customHeight="1" x14ac:dyDescent="0.25">
      <c r="A118" s="1">
        <v>107</v>
      </c>
      <c r="B118" s="5" t="s">
        <v>439</v>
      </c>
      <c r="C118" s="5" t="s">
        <v>440</v>
      </c>
      <c r="D118" s="8">
        <v>250</v>
      </c>
      <c r="E118" s="5" t="s">
        <v>441</v>
      </c>
      <c r="F118" s="5" t="s">
        <v>442</v>
      </c>
      <c r="G118" s="8" t="s">
        <v>432</v>
      </c>
      <c r="H118" s="5" t="s">
        <v>442</v>
      </c>
      <c r="I118" s="5" t="s">
        <v>39</v>
      </c>
      <c r="J118" s="5" t="s">
        <v>443</v>
      </c>
      <c r="K118" s="5" t="s">
        <v>40</v>
      </c>
      <c r="L118" s="9">
        <v>243203</v>
      </c>
      <c r="M118" s="9">
        <v>4864</v>
      </c>
      <c r="N118" s="9"/>
      <c r="O118" s="9">
        <f t="shared" si="5"/>
        <v>248067</v>
      </c>
      <c r="P118" s="9" t="s">
        <v>444</v>
      </c>
      <c r="Q118" s="5" t="s">
        <v>445</v>
      </c>
      <c r="R118" s="5" t="s">
        <v>446</v>
      </c>
      <c r="S118" s="5">
        <v>29610385979</v>
      </c>
      <c r="T118" s="8"/>
      <c r="U118" s="8" t="s">
        <v>783</v>
      </c>
      <c r="V118" s="8" t="s">
        <v>784</v>
      </c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</row>
    <row r="119" spans="1:61" s="78" customFormat="1" ht="35.1" hidden="1" customHeight="1" x14ac:dyDescent="0.25">
      <c r="A119" s="1">
        <v>108</v>
      </c>
      <c r="B119" s="5">
        <v>59</v>
      </c>
      <c r="C119" s="5" t="s">
        <v>447</v>
      </c>
      <c r="D119" s="8">
        <v>251</v>
      </c>
      <c r="E119" s="5" t="s">
        <v>448</v>
      </c>
      <c r="F119" s="5" t="s">
        <v>38</v>
      </c>
      <c r="G119" s="8" t="s">
        <v>432</v>
      </c>
      <c r="H119" s="5" t="s">
        <v>38</v>
      </c>
      <c r="I119" s="5" t="s">
        <v>39</v>
      </c>
      <c r="J119" s="5">
        <v>1</v>
      </c>
      <c r="K119" s="5" t="s">
        <v>40</v>
      </c>
      <c r="L119" s="9">
        <v>17707</v>
      </c>
      <c r="M119" s="9">
        <v>354</v>
      </c>
      <c r="N119" s="9"/>
      <c r="O119" s="9">
        <f t="shared" si="5"/>
        <v>18061</v>
      </c>
      <c r="P119" s="9" t="s">
        <v>449</v>
      </c>
      <c r="Q119" s="5" t="s">
        <v>450</v>
      </c>
      <c r="R119" s="5" t="s">
        <v>43</v>
      </c>
      <c r="S119" s="5">
        <v>28440173745</v>
      </c>
      <c r="T119" s="8"/>
      <c r="U119" s="5" t="s">
        <v>766</v>
      </c>
      <c r="V119" s="8" t="s">
        <v>718</v>
      </c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</row>
    <row r="120" spans="1:61" s="78" customFormat="1" ht="35.1" hidden="1" customHeight="1" x14ac:dyDescent="0.25">
      <c r="A120" s="1">
        <v>109</v>
      </c>
      <c r="B120" s="5">
        <v>3212052288</v>
      </c>
      <c r="C120" s="5" t="s">
        <v>362</v>
      </c>
      <c r="D120" s="8">
        <v>253</v>
      </c>
      <c r="E120" s="5" t="s">
        <v>451</v>
      </c>
      <c r="F120" s="5" t="s">
        <v>452</v>
      </c>
      <c r="G120" s="8" t="s">
        <v>432</v>
      </c>
      <c r="H120" s="5" t="s">
        <v>452</v>
      </c>
      <c r="I120" s="5" t="s">
        <v>39</v>
      </c>
      <c r="J120" s="5">
        <v>2</v>
      </c>
      <c r="K120" s="5" t="s">
        <v>40</v>
      </c>
      <c r="L120" s="9">
        <v>20579</v>
      </c>
      <c r="M120" s="9">
        <v>412</v>
      </c>
      <c r="N120" s="9"/>
      <c r="O120" s="9">
        <f t="shared" si="5"/>
        <v>20991</v>
      </c>
      <c r="P120" s="9" t="s">
        <v>453</v>
      </c>
      <c r="Q120" s="5" t="s">
        <v>454</v>
      </c>
      <c r="R120" s="5">
        <v>55643813</v>
      </c>
      <c r="S120" s="5">
        <v>3791086746</v>
      </c>
      <c r="T120" s="8"/>
      <c r="U120" s="5" t="s">
        <v>815</v>
      </c>
      <c r="V120" s="8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</row>
    <row r="121" spans="1:61" s="78" customFormat="1" ht="35.1" customHeight="1" x14ac:dyDescent="0.25">
      <c r="A121" s="1">
        <v>110</v>
      </c>
      <c r="B121" s="5" t="s">
        <v>455</v>
      </c>
      <c r="C121" s="5" t="s">
        <v>456</v>
      </c>
      <c r="D121" s="8">
        <v>254</v>
      </c>
      <c r="E121" s="5" t="s">
        <v>451</v>
      </c>
      <c r="F121" s="5" t="s">
        <v>704</v>
      </c>
      <c r="G121" s="8" t="s">
        <v>219</v>
      </c>
      <c r="H121" s="5" t="s">
        <v>185</v>
      </c>
      <c r="I121" s="5" t="s">
        <v>39</v>
      </c>
      <c r="J121" s="5">
        <v>1</v>
      </c>
      <c r="K121" s="5" t="s">
        <v>31</v>
      </c>
      <c r="L121" s="9">
        <v>122473</v>
      </c>
      <c r="M121" s="9"/>
      <c r="N121" s="9"/>
      <c r="O121" s="9">
        <f t="shared" si="5"/>
        <v>122473</v>
      </c>
      <c r="P121" s="9" t="s">
        <v>457</v>
      </c>
      <c r="Q121" s="5" t="s">
        <v>458</v>
      </c>
      <c r="R121" s="5">
        <v>815854</v>
      </c>
      <c r="S121" s="5">
        <v>33711561789</v>
      </c>
      <c r="T121" s="8"/>
      <c r="U121" s="5"/>
      <c r="V121" s="8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</row>
    <row r="122" spans="1:61" s="78" customFormat="1" ht="35.1" customHeight="1" x14ac:dyDescent="0.25">
      <c r="A122" s="1">
        <v>111</v>
      </c>
      <c r="B122" s="5">
        <v>4503521831</v>
      </c>
      <c r="C122" s="5" t="s">
        <v>459</v>
      </c>
      <c r="D122" s="8">
        <v>259</v>
      </c>
      <c r="E122" s="5" t="s">
        <v>460</v>
      </c>
      <c r="F122" s="5" t="s">
        <v>461</v>
      </c>
      <c r="G122" s="8" t="s">
        <v>462</v>
      </c>
      <c r="H122" s="5" t="s">
        <v>463</v>
      </c>
      <c r="I122" s="5" t="s">
        <v>30</v>
      </c>
      <c r="J122" s="5">
        <v>1</v>
      </c>
      <c r="K122" s="5" t="s">
        <v>40</v>
      </c>
      <c r="L122" s="9">
        <v>3904510</v>
      </c>
      <c r="M122" s="9">
        <v>78090</v>
      </c>
      <c r="N122" s="9"/>
      <c r="O122" s="9">
        <f t="shared" si="5"/>
        <v>3982600</v>
      </c>
      <c r="P122" s="9" t="s">
        <v>464</v>
      </c>
      <c r="Q122" s="5">
        <v>11114</v>
      </c>
      <c r="R122" s="5" t="s">
        <v>465</v>
      </c>
      <c r="S122" s="5">
        <v>23040200782</v>
      </c>
      <c r="T122" s="8" t="s">
        <v>774</v>
      </c>
      <c r="U122" s="5"/>
      <c r="V122" s="8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</row>
    <row r="123" spans="1:61" s="78" customFormat="1" ht="35.1" customHeight="1" x14ac:dyDescent="0.25">
      <c r="A123" s="1">
        <v>112</v>
      </c>
      <c r="B123" s="5">
        <v>4503494321</v>
      </c>
      <c r="C123" s="5" t="s">
        <v>466</v>
      </c>
      <c r="D123" s="8">
        <v>260</v>
      </c>
      <c r="E123" s="5" t="s">
        <v>460</v>
      </c>
      <c r="F123" s="5" t="s">
        <v>467</v>
      </c>
      <c r="G123" s="8" t="s">
        <v>462</v>
      </c>
      <c r="H123" s="5" t="s">
        <v>94</v>
      </c>
      <c r="I123" s="5" t="s">
        <v>30</v>
      </c>
      <c r="J123" s="5">
        <v>3</v>
      </c>
      <c r="K123" s="5" t="s">
        <v>40</v>
      </c>
      <c r="L123" s="9">
        <v>3970803</v>
      </c>
      <c r="M123" s="9">
        <v>79416</v>
      </c>
      <c r="N123" s="9"/>
      <c r="O123" s="9">
        <f t="shared" si="5"/>
        <v>4050219</v>
      </c>
      <c r="P123" s="9" t="s">
        <v>468</v>
      </c>
      <c r="Q123" s="5" t="s">
        <v>469</v>
      </c>
      <c r="R123" s="5" t="s">
        <v>470</v>
      </c>
      <c r="S123" s="5">
        <v>21922000069</v>
      </c>
      <c r="T123" s="8" t="s">
        <v>773</v>
      </c>
      <c r="U123" s="5"/>
      <c r="V123" s="8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</row>
    <row r="124" spans="1:61" s="78" customFormat="1" ht="35.1" customHeight="1" x14ac:dyDescent="0.25">
      <c r="A124" s="1">
        <v>113</v>
      </c>
      <c r="B124" s="5">
        <v>4503494321</v>
      </c>
      <c r="C124" s="5" t="s">
        <v>466</v>
      </c>
      <c r="D124" s="8">
        <v>261</v>
      </c>
      <c r="E124" s="5" t="s">
        <v>460</v>
      </c>
      <c r="F124" s="5" t="s">
        <v>467</v>
      </c>
      <c r="G124" s="8" t="s">
        <v>462</v>
      </c>
      <c r="H124" s="5" t="s">
        <v>94</v>
      </c>
      <c r="I124" s="5" t="s">
        <v>30</v>
      </c>
      <c r="J124" s="5">
        <v>2</v>
      </c>
      <c r="K124" s="5" t="s">
        <v>40</v>
      </c>
      <c r="L124" s="9">
        <v>2488774</v>
      </c>
      <c r="M124" s="9">
        <v>49775</v>
      </c>
      <c r="N124" s="9"/>
      <c r="O124" s="9">
        <f t="shared" si="5"/>
        <v>2538549</v>
      </c>
      <c r="P124" s="9" t="s">
        <v>471</v>
      </c>
      <c r="Q124" s="5" t="s">
        <v>469</v>
      </c>
      <c r="R124" s="5" t="s">
        <v>470</v>
      </c>
      <c r="S124" s="5">
        <v>21922000069</v>
      </c>
      <c r="T124" s="8" t="s">
        <v>773</v>
      </c>
      <c r="U124" s="5"/>
      <c r="V124" s="8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</row>
    <row r="125" spans="1:61" s="78" customFormat="1" ht="35.1" hidden="1" customHeight="1" x14ac:dyDescent="0.25">
      <c r="A125" s="1">
        <v>114</v>
      </c>
      <c r="B125" s="5">
        <v>4602042267</v>
      </c>
      <c r="C125" s="5" t="s">
        <v>472</v>
      </c>
      <c r="D125" s="8">
        <v>262</v>
      </c>
      <c r="E125" s="5" t="s">
        <v>473</v>
      </c>
      <c r="F125" s="5" t="s">
        <v>474</v>
      </c>
      <c r="G125" s="8" t="s">
        <v>432</v>
      </c>
      <c r="H125" s="5" t="s">
        <v>169</v>
      </c>
      <c r="I125" s="5" t="s">
        <v>39</v>
      </c>
      <c r="J125" s="5">
        <v>2</v>
      </c>
      <c r="K125" s="5" t="s">
        <v>40</v>
      </c>
      <c r="L125" s="9">
        <v>43605</v>
      </c>
      <c r="M125" s="9">
        <v>872</v>
      </c>
      <c r="N125" s="9"/>
      <c r="O125" s="9">
        <f t="shared" si="5"/>
        <v>44477</v>
      </c>
      <c r="P125" s="9" t="s">
        <v>475</v>
      </c>
      <c r="Q125" s="5" t="s">
        <v>476</v>
      </c>
      <c r="R125" s="5" t="s">
        <v>477</v>
      </c>
      <c r="S125" s="5">
        <v>28410177044</v>
      </c>
      <c r="T125" s="8"/>
      <c r="U125" s="8" t="s">
        <v>772</v>
      </c>
      <c r="V125" s="8" t="s">
        <v>718</v>
      </c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</row>
    <row r="126" spans="1:61" s="78" customFormat="1" ht="35.1" customHeight="1" x14ac:dyDescent="0.25">
      <c r="A126" s="1">
        <v>115</v>
      </c>
      <c r="B126" s="5">
        <v>4503494321</v>
      </c>
      <c r="C126" s="5" t="s">
        <v>466</v>
      </c>
      <c r="D126" s="8">
        <v>263</v>
      </c>
      <c r="E126" s="5" t="s">
        <v>478</v>
      </c>
      <c r="F126" s="5" t="s">
        <v>467</v>
      </c>
      <c r="G126" s="8" t="s">
        <v>462</v>
      </c>
      <c r="H126" s="5" t="s">
        <v>94</v>
      </c>
      <c r="I126" s="5" t="s">
        <v>30</v>
      </c>
      <c r="J126" s="5">
        <v>3</v>
      </c>
      <c r="K126" s="5" t="s">
        <v>40</v>
      </c>
      <c r="L126" s="9">
        <v>3970803</v>
      </c>
      <c r="M126" s="9">
        <v>79416</v>
      </c>
      <c r="N126" s="9"/>
      <c r="O126" s="9">
        <f t="shared" si="5"/>
        <v>4050219</v>
      </c>
      <c r="P126" s="9" t="s">
        <v>479</v>
      </c>
      <c r="Q126" s="5" t="s">
        <v>480</v>
      </c>
      <c r="R126" s="5" t="s">
        <v>470</v>
      </c>
      <c r="S126" s="5">
        <v>21922000069</v>
      </c>
      <c r="T126" s="8" t="s">
        <v>773</v>
      </c>
      <c r="U126" s="5"/>
      <c r="V126" s="8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</row>
    <row r="127" spans="1:61" s="78" customFormat="1" ht="35.1" customHeight="1" x14ac:dyDescent="0.25">
      <c r="A127" s="1">
        <v>116</v>
      </c>
      <c r="B127" s="5">
        <v>4503494321</v>
      </c>
      <c r="C127" s="5" t="s">
        <v>466</v>
      </c>
      <c r="D127" s="8">
        <v>264</v>
      </c>
      <c r="E127" s="5" t="s">
        <v>478</v>
      </c>
      <c r="F127" s="5" t="s">
        <v>467</v>
      </c>
      <c r="G127" s="8" t="s">
        <v>462</v>
      </c>
      <c r="H127" s="5" t="s">
        <v>94</v>
      </c>
      <c r="I127" s="5" t="s">
        <v>30</v>
      </c>
      <c r="J127" s="5">
        <v>2</v>
      </c>
      <c r="K127" s="5" t="s">
        <v>40</v>
      </c>
      <c r="L127" s="9">
        <v>2488774</v>
      </c>
      <c r="M127" s="9">
        <v>49775</v>
      </c>
      <c r="N127" s="9"/>
      <c r="O127" s="9">
        <f t="shared" si="5"/>
        <v>2538549</v>
      </c>
      <c r="P127" s="9" t="s">
        <v>481</v>
      </c>
      <c r="Q127" s="5" t="s">
        <v>480</v>
      </c>
      <c r="R127" s="5" t="s">
        <v>470</v>
      </c>
      <c r="S127" s="5">
        <v>21922000069</v>
      </c>
      <c r="T127" s="8" t="s">
        <v>773</v>
      </c>
      <c r="U127" s="5"/>
      <c r="V127" s="8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</row>
    <row r="128" spans="1:61" s="78" customFormat="1" ht="35.1" hidden="1" customHeight="1" x14ac:dyDescent="0.25">
      <c r="A128" s="1">
        <v>117</v>
      </c>
      <c r="B128" s="5" t="s">
        <v>482</v>
      </c>
      <c r="C128" s="5" t="s">
        <v>483</v>
      </c>
      <c r="D128" s="8">
        <v>265</v>
      </c>
      <c r="E128" s="5" t="s">
        <v>478</v>
      </c>
      <c r="F128" s="5" t="s">
        <v>484</v>
      </c>
      <c r="G128" s="8" t="s">
        <v>432</v>
      </c>
      <c r="H128" s="5" t="s">
        <v>484</v>
      </c>
      <c r="I128" s="5" t="s">
        <v>30</v>
      </c>
      <c r="J128" s="5">
        <v>2</v>
      </c>
      <c r="K128" s="5" t="s">
        <v>40</v>
      </c>
      <c r="L128" s="9">
        <v>3177000</v>
      </c>
      <c r="M128" s="9">
        <v>63540</v>
      </c>
      <c r="N128" s="9"/>
      <c r="O128" s="9">
        <f t="shared" si="5"/>
        <v>3240540</v>
      </c>
      <c r="P128" s="9" t="s">
        <v>485</v>
      </c>
      <c r="Q128" s="5" t="s">
        <v>486</v>
      </c>
      <c r="R128" s="5">
        <v>8971667546</v>
      </c>
      <c r="S128" s="5">
        <v>8971667546</v>
      </c>
      <c r="T128" s="8"/>
      <c r="U128" s="8" t="s">
        <v>812</v>
      </c>
      <c r="V128" s="8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</row>
    <row r="129" spans="1:61" s="78" customFormat="1" ht="35.1" customHeight="1" x14ac:dyDescent="0.25">
      <c r="A129" s="1">
        <v>118</v>
      </c>
      <c r="B129" s="5" t="s">
        <v>487</v>
      </c>
      <c r="C129" s="5" t="s">
        <v>488</v>
      </c>
      <c r="D129" s="8">
        <v>267</v>
      </c>
      <c r="E129" s="5" t="s">
        <v>489</v>
      </c>
      <c r="F129" s="5" t="s">
        <v>490</v>
      </c>
      <c r="G129" s="8" t="s">
        <v>432</v>
      </c>
      <c r="H129" s="5" t="s">
        <v>491</v>
      </c>
      <c r="I129" s="5" t="s">
        <v>39</v>
      </c>
      <c r="J129" s="5">
        <v>36</v>
      </c>
      <c r="K129" s="5" t="s">
        <v>40</v>
      </c>
      <c r="L129" s="9">
        <v>812430</v>
      </c>
      <c r="M129" s="9">
        <v>16249</v>
      </c>
      <c r="N129" s="9">
        <v>43384</v>
      </c>
      <c r="O129" s="9">
        <f t="shared" si="5"/>
        <v>872063</v>
      </c>
      <c r="P129" s="9" t="s">
        <v>492</v>
      </c>
      <c r="Q129" s="5" t="s">
        <v>493</v>
      </c>
      <c r="R129" s="5">
        <v>24573200438</v>
      </c>
      <c r="S129" s="5">
        <v>24573200438</v>
      </c>
      <c r="T129" s="8"/>
      <c r="U129" s="5" t="s">
        <v>862</v>
      </c>
      <c r="V129" s="8" t="s">
        <v>735</v>
      </c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</row>
    <row r="130" spans="1:61" s="78" customFormat="1" ht="35.1" hidden="1" customHeight="1" x14ac:dyDescent="0.25">
      <c r="A130" s="1">
        <v>119</v>
      </c>
      <c r="B130" s="5" t="s">
        <v>494</v>
      </c>
      <c r="C130" s="5" t="s">
        <v>483</v>
      </c>
      <c r="D130" s="8">
        <v>269</v>
      </c>
      <c r="E130" s="5" t="s">
        <v>489</v>
      </c>
      <c r="F130" s="5" t="s">
        <v>484</v>
      </c>
      <c r="G130" s="8" t="s">
        <v>432</v>
      </c>
      <c r="H130" s="5" t="s">
        <v>484</v>
      </c>
      <c r="I130" s="5" t="s">
        <v>30</v>
      </c>
      <c r="J130" s="5">
        <v>2</v>
      </c>
      <c r="K130" s="5" t="s">
        <v>495</v>
      </c>
      <c r="L130" s="9">
        <v>5697000</v>
      </c>
      <c r="M130" s="9">
        <v>113940</v>
      </c>
      <c r="N130" s="9"/>
      <c r="O130" s="9">
        <f t="shared" si="5"/>
        <v>5810940</v>
      </c>
      <c r="P130" s="9" t="s">
        <v>496</v>
      </c>
      <c r="Q130" s="5" t="s">
        <v>497</v>
      </c>
      <c r="R130" s="5">
        <v>8971667546</v>
      </c>
      <c r="S130" s="5">
        <v>8971667546</v>
      </c>
      <c r="T130" s="8"/>
      <c r="U130" s="8" t="s">
        <v>812</v>
      </c>
      <c r="V130" s="8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</row>
    <row r="131" spans="1:61" s="78" customFormat="1" ht="35.1" hidden="1" customHeight="1" x14ac:dyDescent="0.25">
      <c r="A131" s="1">
        <v>120</v>
      </c>
      <c r="B131" s="5" t="s">
        <v>498</v>
      </c>
      <c r="C131" s="5" t="s">
        <v>483</v>
      </c>
      <c r="D131" s="8">
        <v>271</v>
      </c>
      <c r="E131" s="5" t="s">
        <v>499</v>
      </c>
      <c r="F131" s="5" t="s">
        <v>484</v>
      </c>
      <c r="G131" s="8" t="s">
        <v>432</v>
      </c>
      <c r="H131" s="5" t="s">
        <v>484</v>
      </c>
      <c r="I131" s="5" t="s">
        <v>30</v>
      </c>
      <c r="J131" s="5" t="s">
        <v>500</v>
      </c>
      <c r="K131" s="5" t="s">
        <v>501</v>
      </c>
      <c r="L131" s="9">
        <v>3986685</v>
      </c>
      <c r="M131" s="9">
        <v>79734</v>
      </c>
      <c r="N131" s="9"/>
      <c r="O131" s="9">
        <f t="shared" si="5"/>
        <v>4066419</v>
      </c>
      <c r="P131" s="9" t="s">
        <v>502</v>
      </c>
      <c r="Q131" s="5" t="s">
        <v>503</v>
      </c>
      <c r="R131" s="5">
        <v>8971667546</v>
      </c>
      <c r="S131" s="5">
        <v>8971667546</v>
      </c>
      <c r="T131" s="8"/>
      <c r="U131" s="8" t="s">
        <v>812</v>
      </c>
      <c r="V131" s="8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</row>
    <row r="132" spans="1:61" s="78" customFormat="1" ht="35.1" hidden="1" customHeight="1" x14ac:dyDescent="0.25">
      <c r="A132" s="1">
        <v>121</v>
      </c>
      <c r="B132" s="5" t="s">
        <v>504</v>
      </c>
      <c r="C132" s="5" t="s">
        <v>505</v>
      </c>
      <c r="D132" s="8">
        <v>272</v>
      </c>
      <c r="E132" s="5" t="s">
        <v>499</v>
      </c>
      <c r="F132" s="5" t="s">
        <v>506</v>
      </c>
      <c r="G132" s="8" t="s">
        <v>462</v>
      </c>
      <c r="H132" s="5" t="s">
        <v>185</v>
      </c>
      <c r="I132" s="5" t="s">
        <v>39</v>
      </c>
      <c r="J132" s="5">
        <v>1</v>
      </c>
      <c r="K132" s="5" t="s">
        <v>40</v>
      </c>
      <c r="L132" s="9">
        <v>49197</v>
      </c>
      <c r="M132" s="9">
        <v>984</v>
      </c>
      <c r="N132" s="9"/>
      <c r="O132" s="9">
        <f t="shared" si="5"/>
        <v>50181</v>
      </c>
      <c r="P132" s="9" t="s">
        <v>507</v>
      </c>
      <c r="Q132" s="5" t="s">
        <v>508</v>
      </c>
      <c r="R132" s="5">
        <v>815854</v>
      </c>
      <c r="S132" s="5">
        <v>33711561789</v>
      </c>
      <c r="T132" s="8" t="s">
        <v>769</v>
      </c>
      <c r="U132" s="5" t="s">
        <v>832</v>
      </c>
      <c r="V132" s="8" t="s">
        <v>787</v>
      </c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</row>
    <row r="133" spans="1:61" s="78" customFormat="1" ht="35.1" hidden="1" customHeight="1" x14ac:dyDescent="0.25">
      <c r="A133" s="1">
        <v>122</v>
      </c>
      <c r="B133" s="5" t="s">
        <v>509</v>
      </c>
      <c r="C133" s="5" t="s">
        <v>510</v>
      </c>
      <c r="D133" s="8">
        <v>273</v>
      </c>
      <c r="E133" s="5" t="s">
        <v>510</v>
      </c>
      <c r="F133" s="5" t="s">
        <v>511</v>
      </c>
      <c r="G133" s="8" t="s">
        <v>432</v>
      </c>
      <c r="H133" s="5" t="s">
        <v>153</v>
      </c>
      <c r="I133" s="5" t="s">
        <v>39</v>
      </c>
      <c r="J133" s="5">
        <v>1</v>
      </c>
      <c r="K133" s="5" t="s">
        <v>40</v>
      </c>
      <c r="L133" s="9">
        <v>50562</v>
      </c>
      <c r="M133" s="9">
        <v>1011</v>
      </c>
      <c r="N133" s="9"/>
      <c r="O133" s="9">
        <f t="shared" si="5"/>
        <v>51573</v>
      </c>
      <c r="P133" s="9" t="s">
        <v>512</v>
      </c>
      <c r="Q133" s="5" t="s">
        <v>513</v>
      </c>
      <c r="R133" s="5" t="s">
        <v>514</v>
      </c>
      <c r="S133" s="5">
        <v>9362301919</v>
      </c>
      <c r="T133" s="8"/>
      <c r="U133" s="8" t="s">
        <v>779</v>
      </c>
      <c r="V133" s="8" t="s">
        <v>726</v>
      </c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</row>
    <row r="134" spans="1:61" s="78" customFormat="1" ht="35.1" hidden="1" customHeight="1" x14ac:dyDescent="0.25">
      <c r="A134" s="1">
        <v>123</v>
      </c>
      <c r="B134" s="5">
        <v>4500014735</v>
      </c>
      <c r="C134" s="5" t="s">
        <v>415</v>
      </c>
      <c r="D134" s="8">
        <v>278</v>
      </c>
      <c r="E134" s="5" t="s">
        <v>515</v>
      </c>
      <c r="F134" s="5" t="s">
        <v>516</v>
      </c>
      <c r="G134" s="8" t="s">
        <v>432</v>
      </c>
      <c r="H134" s="5" t="s">
        <v>516</v>
      </c>
      <c r="I134" s="5" t="s">
        <v>39</v>
      </c>
      <c r="J134" s="5">
        <v>10</v>
      </c>
      <c r="K134" s="5" t="s">
        <v>40</v>
      </c>
      <c r="L134" s="9">
        <v>56629</v>
      </c>
      <c r="M134" s="9">
        <v>1133</v>
      </c>
      <c r="N134" s="9"/>
      <c r="O134" s="9">
        <f t="shared" si="5"/>
        <v>57762</v>
      </c>
      <c r="P134" s="9" t="s">
        <v>517</v>
      </c>
      <c r="Q134" s="5" t="s">
        <v>518</v>
      </c>
      <c r="R134" s="5">
        <v>2460080560</v>
      </c>
      <c r="S134" s="5">
        <v>24100800560</v>
      </c>
      <c r="T134" s="8"/>
      <c r="U134" s="5" t="s">
        <v>734</v>
      </c>
      <c r="V134" s="8" t="s">
        <v>735</v>
      </c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</row>
    <row r="135" spans="1:61" s="78" customFormat="1" ht="35.1" hidden="1" customHeight="1" x14ac:dyDescent="0.25">
      <c r="A135" s="1">
        <v>124</v>
      </c>
      <c r="B135" s="5" t="s">
        <v>519</v>
      </c>
      <c r="C135" s="5" t="s">
        <v>520</v>
      </c>
      <c r="D135" s="8">
        <v>280</v>
      </c>
      <c r="E135" s="5" t="s">
        <v>521</v>
      </c>
      <c r="F135" s="5" t="s">
        <v>431</v>
      </c>
      <c r="G135" s="8" t="s">
        <v>432</v>
      </c>
      <c r="H135" s="5" t="s">
        <v>420</v>
      </c>
      <c r="I135" s="5" t="s">
        <v>39</v>
      </c>
      <c r="J135" s="5">
        <v>7</v>
      </c>
      <c r="K135" s="5" t="s">
        <v>40</v>
      </c>
      <c r="L135" s="9">
        <v>98216</v>
      </c>
      <c r="M135" s="9">
        <v>1964</v>
      </c>
      <c r="N135" s="9"/>
      <c r="O135" s="9">
        <f t="shared" si="5"/>
        <v>100180</v>
      </c>
      <c r="P135" s="9" t="s">
        <v>522</v>
      </c>
      <c r="Q135" s="5" t="s">
        <v>523</v>
      </c>
      <c r="R135" s="5">
        <v>29820455267</v>
      </c>
      <c r="S135" s="5">
        <v>29820455267</v>
      </c>
      <c r="T135" s="8"/>
      <c r="U135" s="5" t="s">
        <v>852</v>
      </c>
      <c r="V135" s="3" t="s">
        <v>794</v>
      </c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</row>
    <row r="136" spans="1:61" s="78" customFormat="1" ht="35.1" hidden="1" customHeight="1" x14ac:dyDescent="0.25">
      <c r="A136" s="1">
        <v>125</v>
      </c>
      <c r="B136" s="5" t="s">
        <v>524</v>
      </c>
      <c r="C136" s="5" t="s">
        <v>430</v>
      </c>
      <c r="D136" s="8">
        <v>281</v>
      </c>
      <c r="E136" s="5" t="s">
        <v>525</v>
      </c>
      <c r="F136" s="5" t="s">
        <v>526</v>
      </c>
      <c r="G136" s="8" t="s">
        <v>432</v>
      </c>
      <c r="H136" s="1" t="s">
        <v>84</v>
      </c>
      <c r="I136" s="5" t="s">
        <v>39</v>
      </c>
      <c r="J136" s="5">
        <v>10</v>
      </c>
      <c r="K136" s="5" t="s">
        <v>40</v>
      </c>
      <c r="L136" s="9">
        <v>101124</v>
      </c>
      <c r="M136" s="9">
        <v>2022</v>
      </c>
      <c r="N136" s="9"/>
      <c r="O136" s="9">
        <f t="shared" si="5"/>
        <v>103146</v>
      </c>
      <c r="P136" s="9" t="s">
        <v>527</v>
      </c>
      <c r="Q136" s="5" t="s">
        <v>528</v>
      </c>
      <c r="R136" s="5" t="s">
        <v>91</v>
      </c>
      <c r="S136" s="5">
        <v>22281902386</v>
      </c>
      <c r="T136" s="8"/>
      <c r="U136" s="8" t="s">
        <v>803</v>
      </c>
      <c r="V136" s="8" t="s">
        <v>776</v>
      </c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</row>
    <row r="137" spans="1:61" s="78" customFormat="1" ht="35.1" hidden="1" customHeight="1" x14ac:dyDescent="0.25">
      <c r="A137" s="1">
        <v>126</v>
      </c>
      <c r="B137" s="5" t="s">
        <v>529</v>
      </c>
      <c r="C137" s="5" t="s">
        <v>448</v>
      </c>
      <c r="D137" s="8">
        <v>282</v>
      </c>
      <c r="E137" s="5" t="s">
        <v>525</v>
      </c>
      <c r="F137" s="5" t="s">
        <v>530</v>
      </c>
      <c r="G137" s="8" t="s">
        <v>432</v>
      </c>
      <c r="H137" s="5" t="s">
        <v>530</v>
      </c>
      <c r="I137" s="5" t="s">
        <v>39</v>
      </c>
      <c r="J137" s="5">
        <v>2</v>
      </c>
      <c r="K137" s="5" t="s">
        <v>40</v>
      </c>
      <c r="L137" s="9">
        <v>56124</v>
      </c>
      <c r="M137" s="9">
        <v>1122</v>
      </c>
      <c r="N137" s="9"/>
      <c r="O137" s="9">
        <f t="shared" si="5"/>
        <v>57246</v>
      </c>
      <c r="P137" s="9" t="s">
        <v>531</v>
      </c>
      <c r="Q137" s="5" t="s">
        <v>532</v>
      </c>
      <c r="R137" s="5">
        <v>23594503254</v>
      </c>
      <c r="S137" s="5">
        <v>23594503254</v>
      </c>
      <c r="T137" s="8"/>
      <c r="U137" s="8" t="s">
        <v>778</v>
      </c>
      <c r="V137" s="8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</row>
    <row r="138" spans="1:61" s="78" customFormat="1" ht="35.1" hidden="1" customHeight="1" x14ac:dyDescent="0.25">
      <c r="A138" s="1">
        <v>127</v>
      </c>
      <c r="B138" s="5">
        <v>4504347677</v>
      </c>
      <c r="C138" s="5" t="s">
        <v>533</v>
      </c>
      <c r="D138" s="8">
        <v>283</v>
      </c>
      <c r="E138" s="5" t="s">
        <v>534</v>
      </c>
      <c r="F138" s="5" t="s">
        <v>535</v>
      </c>
      <c r="G138" s="8" t="s">
        <v>462</v>
      </c>
      <c r="H138" s="5" t="s">
        <v>148</v>
      </c>
      <c r="I138" s="5" t="s">
        <v>39</v>
      </c>
      <c r="J138" s="5">
        <v>1</v>
      </c>
      <c r="K138" s="5" t="s">
        <v>40</v>
      </c>
      <c r="L138" s="9">
        <v>575750</v>
      </c>
      <c r="M138" s="9">
        <v>11515</v>
      </c>
      <c r="N138" s="9"/>
      <c r="O138" s="9">
        <f t="shared" si="5"/>
        <v>587265</v>
      </c>
      <c r="P138" s="9" t="s">
        <v>536</v>
      </c>
      <c r="Q138" s="5" t="s">
        <v>537</v>
      </c>
      <c r="R138" s="5">
        <v>50370513</v>
      </c>
      <c r="S138" s="5">
        <v>3531059438</v>
      </c>
      <c r="T138" s="8" t="s">
        <v>770</v>
      </c>
      <c r="U138" s="5" t="s">
        <v>837</v>
      </c>
      <c r="V138" s="8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</row>
    <row r="139" spans="1:61" s="78" customFormat="1" ht="35.1" hidden="1" customHeight="1" x14ac:dyDescent="0.25">
      <c r="A139" s="1">
        <v>128</v>
      </c>
      <c r="B139" s="5">
        <v>4500012964</v>
      </c>
      <c r="C139" s="5" t="s">
        <v>448</v>
      </c>
      <c r="D139" s="8">
        <v>288</v>
      </c>
      <c r="E139" s="5" t="s">
        <v>538</v>
      </c>
      <c r="F139" s="5" t="s">
        <v>539</v>
      </c>
      <c r="G139" s="8" t="s">
        <v>432</v>
      </c>
      <c r="H139" s="5" t="s">
        <v>539</v>
      </c>
      <c r="I139" s="5" t="s">
        <v>39</v>
      </c>
      <c r="J139" s="5">
        <v>20</v>
      </c>
      <c r="K139" s="5" t="s">
        <v>40</v>
      </c>
      <c r="L139" s="9">
        <v>404496</v>
      </c>
      <c r="M139" s="9">
        <v>8090</v>
      </c>
      <c r="N139" s="9">
        <v>32400</v>
      </c>
      <c r="O139" s="9">
        <f t="shared" si="5"/>
        <v>444986</v>
      </c>
      <c r="P139" s="9" t="s">
        <v>540</v>
      </c>
      <c r="Q139" s="5" t="s">
        <v>541</v>
      </c>
      <c r="R139" s="5"/>
      <c r="S139" s="5"/>
      <c r="T139" s="8"/>
      <c r="U139" s="8" t="s">
        <v>800</v>
      </c>
      <c r="V139" s="8" t="s">
        <v>801</v>
      </c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</row>
    <row r="140" spans="1:61" s="78" customFormat="1" ht="35.1" hidden="1" customHeight="1" x14ac:dyDescent="0.25">
      <c r="A140" s="1">
        <v>129</v>
      </c>
      <c r="B140" s="5">
        <v>4500008851</v>
      </c>
      <c r="C140" s="5" t="s">
        <v>542</v>
      </c>
      <c r="D140" s="8">
        <v>289</v>
      </c>
      <c r="E140" s="5" t="s">
        <v>543</v>
      </c>
      <c r="F140" s="5" t="s">
        <v>544</v>
      </c>
      <c r="G140" s="8" t="s">
        <v>432</v>
      </c>
      <c r="H140" s="1" t="s">
        <v>115</v>
      </c>
      <c r="I140" s="5" t="s">
        <v>39</v>
      </c>
      <c r="J140" s="5">
        <v>3</v>
      </c>
      <c r="K140" s="5" t="s">
        <v>40</v>
      </c>
      <c r="L140" s="9">
        <v>29731</v>
      </c>
      <c r="M140" s="9">
        <v>595</v>
      </c>
      <c r="N140" s="9"/>
      <c r="O140" s="9">
        <f t="shared" si="5"/>
        <v>30326</v>
      </c>
      <c r="P140" s="9" t="s">
        <v>545</v>
      </c>
      <c r="Q140" s="5" t="s">
        <v>546</v>
      </c>
      <c r="R140" s="5" t="s">
        <v>118</v>
      </c>
      <c r="S140" s="5">
        <v>21351500105</v>
      </c>
      <c r="T140" s="8"/>
      <c r="U140" s="8" t="s">
        <v>790</v>
      </c>
      <c r="V140" s="8" t="s">
        <v>792</v>
      </c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</row>
    <row r="141" spans="1:61" s="78" customFormat="1" ht="35.1" hidden="1" customHeight="1" x14ac:dyDescent="0.25">
      <c r="A141" s="1">
        <v>130</v>
      </c>
      <c r="B141" s="5">
        <v>4504167865</v>
      </c>
      <c r="C141" s="5" t="s">
        <v>285</v>
      </c>
      <c r="D141" s="8">
        <v>290</v>
      </c>
      <c r="E141" s="5" t="s">
        <v>547</v>
      </c>
      <c r="F141" s="5" t="s">
        <v>548</v>
      </c>
      <c r="G141" s="8" t="s">
        <v>432</v>
      </c>
      <c r="H141" s="5" t="s">
        <v>436</v>
      </c>
      <c r="I141" s="5" t="s">
        <v>39</v>
      </c>
      <c r="J141" s="5">
        <v>1</v>
      </c>
      <c r="K141" s="5" t="s">
        <v>66</v>
      </c>
      <c r="L141" s="9">
        <v>248199</v>
      </c>
      <c r="M141" s="9">
        <v>4964</v>
      </c>
      <c r="N141" s="9"/>
      <c r="O141" s="9">
        <f t="shared" si="5"/>
        <v>253163</v>
      </c>
      <c r="P141" s="9" t="s">
        <v>549</v>
      </c>
      <c r="Q141" s="5" t="s">
        <v>438</v>
      </c>
      <c r="R141" s="5">
        <v>24573403223</v>
      </c>
      <c r="S141" s="5">
        <v>24073403223</v>
      </c>
      <c r="T141" s="8"/>
      <c r="U141" s="5" t="s">
        <v>859</v>
      </c>
      <c r="V141" s="8" t="s">
        <v>735</v>
      </c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</row>
    <row r="142" spans="1:61" s="78" customFormat="1" ht="35.1" hidden="1" customHeight="1" x14ac:dyDescent="0.25">
      <c r="A142" s="1">
        <v>131</v>
      </c>
      <c r="B142" s="5" t="s">
        <v>550</v>
      </c>
      <c r="C142" s="5" t="s">
        <v>515</v>
      </c>
      <c r="D142" s="8">
        <v>302</v>
      </c>
      <c r="E142" s="5" t="s">
        <v>551</v>
      </c>
      <c r="F142" s="5" t="s">
        <v>552</v>
      </c>
      <c r="G142" s="8" t="s">
        <v>432</v>
      </c>
      <c r="H142" s="5" t="s">
        <v>552</v>
      </c>
      <c r="I142" s="5" t="s">
        <v>39</v>
      </c>
      <c r="J142" s="5">
        <v>8</v>
      </c>
      <c r="K142" s="5" t="s">
        <v>40</v>
      </c>
      <c r="L142" s="9">
        <v>161798</v>
      </c>
      <c r="M142" s="9">
        <v>3236</v>
      </c>
      <c r="N142" s="9"/>
      <c r="O142" s="9">
        <f t="shared" si="5"/>
        <v>165034</v>
      </c>
      <c r="P142" s="9" t="s">
        <v>553</v>
      </c>
      <c r="Q142" s="5" t="s">
        <v>554</v>
      </c>
      <c r="R142" s="5">
        <v>29580823320</v>
      </c>
      <c r="S142" s="5">
        <v>29580823320</v>
      </c>
      <c r="T142" s="8"/>
      <c r="U142" s="5" t="s">
        <v>855</v>
      </c>
      <c r="V142" s="76" t="s">
        <v>856</v>
      </c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</row>
    <row r="143" spans="1:61" s="78" customFormat="1" ht="35.1" hidden="1" customHeight="1" x14ac:dyDescent="0.25">
      <c r="A143" s="1">
        <v>132</v>
      </c>
      <c r="B143" s="5" t="s">
        <v>555</v>
      </c>
      <c r="C143" s="5" t="s">
        <v>556</v>
      </c>
      <c r="D143" s="8">
        <v>306</v>
      </c>
      <c r="E143" s="5" t="s">
        <v>557</v>
      </c>
      <c r="F143" s="5" t="s">
        <v>558</v>
      </c>
      <c r="G143" s="8" t="s">
        <v>462</v>
      </c>
      <c r="H143" s="5" t="s">
        <v>185</v>
      </c>
      <c r="I143" s="5" t="s">
        <v>30</v>
      </c>
      <c r="J143" s="5">
        <v>3</v>
      </c>
      <c r="K143" s="5" t="s">
        <v>31</v>
      </c>
      <c r="L143" s="9">
        <v>3647205</v>
      </c>
      <c r="M143" s="9">
        <v>72944</v>
      </c>
      <c r="N143" s="9"/>
      <c r="O143" s="9">
        <f t="shared" si="5"/>
        <v>3720149</v>
      </c>
      <c r="P143" s="9" t="s">
        <v>559</v>
      </c>
      <c r="Q143" s="5">
        <v>11045</v>
      </c>
      <c r="R143" s="5">
        <v>815854</v>
      </c>
      <c r="S143" s="5">
        <v>33711561789</v>
      </c>
      <c r="T143" s="8" t="s">
        <v>769</v>
      </c>
      <c r="U143" s="5" t="s">
        <v>832</v>
      </c>
      <c r="V143" s="8" t="s">
        <v>787</v>
      </c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</row>
    <row r="144" spans="1:61" s="78" customFormat="1" ht="35.1" hidden="1" customHeight="1" x14ac:dyDescent="0.25">
      <c r="A144" s="1">
        <v>133</v>
      </c>
      <c r="B144" s="5" t="s">
        <v>555</v>
      </c>
      <c r="C144" s="5" t="s">
        <v>556</v>
      </c>
      <c r="D144" s="8">
        <v>307</v>
      </c>
      <c r="E144" s="5" t="s">
        <v>557</v>
      </c>
      <c r="F144" s="5" t="s">
        <v>558</v>
      </c>
      <c r="G144" s="8" t="s">
        <v>462</v>
      </c>
      <c r="H144" s="5" t="s">
        <v>185</v>
      </c>
      <c r="I144" s="5" t="s">
        <v>30</v>
      </c>
      <c r="J144" s="5">
        <v>2</v>
      </c>
      <c r="K144" s="5" t="s">
        <v>31</v>
      </c>
      <c r="L144" s="9">
        <v>1691018</v>
      </c>
      <c r="M144" s="9">
        <v>33820</v>
      </c>
      <c r="N144" s="9"/>
      <c r="O144" s="9">
        <f t="shared" si="5"/>
        <v>1724838</v>
      </c>
      <c r="P144" s="9" t="s">
        <v>560</v>
      </c>
      <c r="Q144" s="5">
        <v>11045</v>
      </c>
      <c r="R144" s="5">
        <v>815854</v>
      </c>
      <c r="S144" s="5">
        <v>33711561789</v>
      </c>
      <c r="T144" s="8" t="s">
        <v>769</v>
      </c>
      <c r="U144" s="5" t="s">
        <v>832</v>
      </c>
      <c r="V144" s="8" t="s">
        <v>787</v>
      </c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</row>
    <row r="145" spans="1:61" s="76" customFormat="1" ht="35.1" hidden="1" customHeight="1" x14ac:dyDescent="0.25">
      <c r="A145" s="1">
        <v>134</v>
      </c>
      <c r="B145" s="5">
        <v>9540000336</v>
      </c>
      <c r="C145" s="5" t="s">
        <v>561</v>
      </c>
      <c r="D145" s="8">
        <v>308</v>
      </c>
      <c r="E145" s="5" t="s">
        <v>562</v>
      </c>
      <c r="F145" s="5" t="s">
        <v>141</v>
      </c>
      <c r="G145" s="8" t="s">
        <v>432</v>
      </c>
      <c r="H145" s="5" t="s">
        <v>141</v>
      </c>
      <c r="I145" s="5" t="s">
        <v>49</v>
      </c>
      <c r="J145" s="5">
        <v>32</v>
      </c>
      <c r="K145" s="5" t="s">
        <v>142</v>
      </c>
      <c r="L145" s="9">
        <v>361296</v>
      </c>
      <c r="M145" s="9">
        <v>7226</v>
      </c>
      <c r="N145" s="9"/>
      <c r="O145" s="9">
        <f t="shared" si="5"/>
        <v>368522</v>
      </c>
      <c r="P145" s="9" t="s">
        <v>563</v>
      </c>
      <c r="Q145" s="5" t="s">
        <v>275</v>
      </c>
      <c r="R145" s="1">
        <v>3581144819</v>
      </c>
      <c r="S145" s="5"/>
      <c r="T145" s="8"/>
      <c r="U145" s="8" t="s">
        <v>809</v>
      </c>
      <c r="V145" s="8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</row>
    <row r="146" spans="1:61" s="76" customFormat="1" ht="35.1" hidden="1" customHeight="1" x14ac:dyDescent="0.25">
      <c r="A146" s="1">
        <v>135</v>
      </c>
      <c r="B146" s="5" t="s">
        <v>564</v>
      </c>
      <c r="C146" s="5" t="s">
        <v>515</v>
      </c>
      <c r="D146" s="8">
        <v>313</v>
      </c>
      <c r="E146" s="5" t="s">
        <v>565</v>
      </c>
      <c r="F146" s="5" t="s">
        <v>552</v>
      </c>
      <c r="G146" s="8" t="s">
        <v>432</v>
      </c>
      <c r="H146" s="5" t="s">
        <v>552</v>
      </c>
      <c r="I146" s="5" t="s">
        <v>39</v>
      </c>
      <c r="J146" s="5">
        <v>4</v>
      </c>
      <c r="K146" s="5" t="s">
        <v>40</v>
      </c>
      <c r="L146" s="9">
        <v>40449</v>
      </c>
      <c r="M146" s="9">
        <v>809</v>
      </c>
      <c r="N146" s="9"/>
      <c r="O146" s="9">
        <f t="shared" ref="O146:O155" si="6">+L146+M146+N146</f>
        <v>41258</v>
      </c>
      <c r="P146" s="9"/>
      <c r="Q146" s="5" t="s">
        <v>566</v>
      </c>
      <c r="R146" s="5">
        <v>29580823320</v>
      </c>
      <c r="S146" s="5">
        <v>29580823320</v>
      </c>
      <c r="T146" s="8"/>
      <c r="U146" s="5" t="s">
        <v>855</v>
      </c>
      <c r="V146" s="76" t="s">
        <v>856</v>
      </c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</row>
    <row r="147" spans="1:61" s="76" customFormat="1" ht="35.1" hidden="1" customHeight="1" x14ac:dyDescent="0.25">
      <c r="A147" s="1">
        <v>136</v>
      </c>
      <c r="B147" s="5">
        <v>430059925</v>
      </c>
      <c r="C147" s="5" t="s">
        <v>567</v>
      </c>
      <c r="D147" s="8">
        <v>320</v>
      </c>
      <c r="E147" s="5" t="s">
        <v>568</v>
      </c>
      <c r="F147" s="5" t="s">
        <v>569</v>
      </c>
      <c r="G147" s="8" t="s">
        <v>432</v>
      </c>
      <c r="H147" s="5" t="s">
        <v>569</v>
      </c>
      <c r="I147" s="5" t="s">
        <v>39</v>
      </c>
      <c r="J147" s="5" t="s">
        <v>570</v>
      </c>
      <c r="K147" s="5" t="s">
        <v>571</v>
      </c>
      <c r="L147" s="9">
        <v>34641</v>
      </c>
      <c r="M147" s="9">
        <v>693</v>
      </c>
      <c r="N147" s="9"/>
      <c r="O147" s="9">
        <f t="shared" si="6"/>
        <v>35334</v>
      </c>
      <c r="P147" s="9" t="s">
        <v>572</v>
      </c>
      <c r="Q147" s="5" t="s">
        <v>573</v>
      </c>
      <c r="R147" s="5" t="s">
        <v>574</v>
      </c>
      <c r="S147" s="5">
        <v>21301302107</v>
      </c>
      <c r="T147" s="8"/>
      <c r="U147" s="8" t="s">
        <v>797</v>
      </c>
      <c r="V147" s="8" t="s">
        <v>792</v>
      </c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</row>
    <row r="148" spans="1:61" s="76" customFormat="1" ht="35.1" hidden="1" customHeight="1" x14ac:dyDescent="0.25">
      <c r="A148" s="1">
        <v>137</v>
      </c>
      <c r="B148" s="5" t="s">
        <v>382</v>
      </c>
      <c r="C148" s="5" t="s">
        <v>292</v>
      </c>
      <c r="D148" s="8">
        <v>322</v>
      </c>
      <c r="E148" s="5" t="s">
        <v>575</v>
      </c>
      <c r="F148" s="5" t="s">
        <v>576</v>
      </c>
      <c r="G148" s="8" t="s">
        <v>432</v>
      </c>
      <c r="H148" s="5" t="s">
        <v>294</v>
      </c>
      <c r="I148" s="5" t="s">
        <v>295</v>
      </c>
      <c r="J148" s="5" t="s">
        <v>577</v>
      </c>
      <c r="K148" s="5" t="s">
        <v>578</v>
      </c>
      <c r="L148" s="9">
        <v>9251662</v>
      </c>
      <c r="M148" s="9">
        <v>185033</v>
      </c>
      <c r="N148" s="9"/>
      <c r="O148" s="9">
        <f t="shared" si="6"/>
        <v>9436695</v>
      </c>
      <c r="P148" s="9" t="s">
        <v>579</v>
      </c>
      <c r="Q148" s="5" t="s">
        <v>580</v>
      </c>
      <c r="R148" s="5">
        <v>24722400415</v>
      </c>
      <c r="S148" s="5">
        <v>24222400415</v>
      </c>
      <c r="T148" s="8"/>
      <c r="U148" s="5" t="s">
        <v>854</v>
      </c>
      <c r="V148" s="80" t="s">
        <v>735</v>
      </c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</row>
    <row r="149" spans="1:61" s="76" customFormat="1" ht="35.1" hidden="1" customHeight="1" x14ac:dyDescent="0.25">
      <c r="A149" s="1">
        <v>138</v>
      </c>
      <c r="B149" s="5">
        <v>4504142670</v>
      </c>
      <c r="C149" s="5" t="s">
        <v>581</v>
      </c>
      <c r="D149" s="8">
        <v>327</v>
      </c>
      <c r="E149" s="5" t="s">
        <v>582</v>
      </c>
      <c r="F149" s="5" t="s">
        <v>583</v>
      </c>
      <c r="G149" s="8" t="s">
        <v>462</v>
      </c>
      <c r="H149" s="5" t="s">
        <v>819</v>
      </c>
      <c r="I149" s="5" t="s">
        <v>30</v>
      </c>
      <c r="J149" s="5">
        <v>1</v>
      </c>
      <c r="K149" s="5" t="s">
        <v>31</v>
      </c>
      <c r="L149" s="9">
        <v>3325856</v>
      </c>
      <c r="M149" s="9">
        <v>66517</v>
      </c>
      <c r="N149" s="9"/>
      <c r="O149" s="9">
        <f t="shared" si="6"/>
        <v>3392373</v>
      </c>
      <c r="P149" s="9" t="s">
        <v>584</v>
      </c>
      <c r="Q149" s="5">
        <v>12081</v>
      </c>
      <c r="R149" s="5" t="s">
        <v>33</v>
      </c>
      <c r="S149" s="5">
        <v>22593401496</v>
      </c>
      <c r="T149" s="8" t="s">
        <v>771</v>
      </c>
      <c r="U149" s="5" t="s">
        <v>824</v>
      </c>
      <c r="V149" s="8" t="s">
        <v>776</v>
      </c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</row>
    <row r="150" spans="1:61" s="76" customFormat="1" ht="35.1" hidden="1" customHeight="1" x14ac:dyDescent="0.25">
      <c r="A150" s="1">
        <v>139</v>
      </c>
      <c r="B150" s="5" t="s">
        <v>585</v>
      </c>
      <c r="C150" s="5" t="s">
        <v>586</v>
      </c>
      <c r="D150" s="8">
        <v>329</v>
      </c>
      <c r="E150" s="5" t="s">
        <v>582</v>
      </c>
      <c r="F150" s="5" t="s">
        <v>587</v>
      </c>
      <c r="G150" s="8" t="s">
        <v>462</v>
      </c>
      <c r="H150" s="5" t="s">
        <v>588</v>
      </c>
      <c r="I150" s="5" t="s">
        <v>30</v>
      </c>
      <c r="J150" s="5" t="s">
        <v>589</v>
      </c>
      <c r="K150" s="5" t="s">
        <v>590</v>
      </c>
      <c r="L150" s="9">
        <v>1927202</v>
      </c>
      <c r="M150" s="9">
        <v>38544</v>
      </c>
      <c r="N150" s="9"/>
      <c r="O150" s="9">
        <f t="shared" si="6"/>
        <v>1965746</v>
      </c>
      <c r="P150" s="9" t="s">
        <v>591</v>
      </c>
      <c r="Q150" s="5">
        <v>12061</v>
      </c>
      <c r="R150" s="5" t="s">
        <v>592</v>
      </c>
      <c r="S150" s="5">
        <v>28360151179</v>
      </c>
      <c r="T150" s="8" t="s">
        <v>768</v>
      </c>
      <c r="U150" s="8" t="s">
        <v>813</v>
      </c>
      <c r="V150" s="8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</row>
    <row r="151" spans="1:61" s="76" customFormat="1" ht="35.1" hidden="1" customHeight="1" x14ac:dyDescent="0.25">
      <c r="A151" s="1">
        <v>140</v>
      </c>
      <c r="B151" s="5" t="s">
        <v>585</v>
      </c>
      <c r="C151" s="5" t="s">
        <v>586</v>
      </c>
      <c r="D151" s="8">
        <v>330</v>
      </c>
      <c r="E151" s="5" t="s">
        <v>582</v>
      </c>
      <c r="F151" s="5" t="s">
        <v>587</v>
      </c>
      <c r="G151" s="8" t="s">
        <v>462</v>
      </c>
      <c r="H151" s="5" t="s">
        <v>588</v>
      </c>
      <c r="I151" s="5" t="s">
        <v>30</v>
      </c>
      <c r="J151" s="5">
        <v>2</v>
      </c>
      <c r="K151" s="5" t="s">
        <v>40</v>
      </c>
      <c r="L151" s="9">
        <v>9971730</v>
      </c>
      <c r="M151" s="9">
        <v>199435</v>
      </c>
      <c r="N151" s="9"/>
      <c r="O151" s="9">
        <f t="shared" si="6"/>
        <v>10171165</v>
      </c>
      <c r="P151" s="9" t="s">
        <v>593</v>
      </c>
      <c r="Q151" s="5">
        <v>12061</v>
      </c>
      <c r="R151" s="5" t="s">
        <v>592</v>
      </c>
      <c r="S151" s="5">
        <v>28360151179</v>
      </c>
      <c r="T151" s="8" t="s">
        <v>768</v>
      </c>
      <c r="U151" s="8" t="s">
        <v>813</v>
      </c>
      <c r="V151" s="8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</row>
    <row r="152" spans="1:61" s="76" customFormat="1" ht="35.1" hidden="1" customHeight="1" x14ac:dyDescent="0.25">
      <c r="A152" s="1">
        <v>141</v>
      </c>
      <c r="B152" s="5">
        <v>280</v>
      </c>
      <c r="C152" s="5" t="s">
        <v>594</v>
      </c>
      <c r="D152" s="8">
        <v>331</v>
      </c>
      <c r="E152" s="5" t="s">
        <v>595</v>
      </c>
      <c r="F152" s="5" t="s">
        <v>38</v>
      </c>
      <c r="G152" s="8" t="s">
        <v>432</v>
      </c>
      <c r="H152" s="5" t="s">
        <v>38</v>
      </c>
      <c r="I152" s="5" t="s">
        <v>39</v>
      </c>
      <c r="J152" s="5">
        <v>2</v>
      </c>
      <c r="K152" s="5" t="s">
        <v>40</v>
      </c>
      <c r="L152" s="9">
        <v>63758</v>
      </c>
      <c r="M152" s="9">
        <v>1275</v>
      </c>
      <c r="N152" s="9"/>
      <c r="O152" s="9">
        <f t="shared" si="6"/>
        <v>65033</v>
      </c>
      <c r="P152" s="9" t="s">
        <v>596</v>
      </c>
      <c r="Q152" s="5" t="s">
        <v>597</v>
      </c>
      <c r="R152" s="5" t="s">
        <v>43</v>
      </c>
      <c r="S152" s="5">
        <v>28440173745</v>
      </c>
      <c r="T152" s="8"/>
      <c r="U152" s="5" t="s">
        <v>766</v>
      </c>
      <c r="V152" s="8" t="s">
        <v>718</v>
      </c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</row>
    <row r="153" spans="1:61" s="76" customFormat="1" ht="35.1" customHeight="1" x14ac:dyDescent="0.25">
      <c r="A153" s="1">
        <v>142</v>
      </c>
      <c r="B153" s="5">
        <v>4504418057</v>
      </c>
      <c r="C153" s="5" t="s">
        <v>598</v>
      </c>
      <c r="D153" s="8">
        <v>335</v>
      </c>
      <c r="E153" s="5" t="s">
        <v>595</v>
      </c>
      <c r="F153" s="5" t="s">
        <v>599</v>
      </c>
      <c r="G153" s="8" t="s">
        <v>462</v>
      </c>
      <c r="H153" s="5" t="s">
        <v>463</v>
      </c>
      <c r="I153" s="5" t="s">
        <v>39</v>
      </c>
      <c r="J153" s="5">
        <v>1</v>
      </c>
      <c r="K153" s="5" t="s">
        <v>31</v>
      </c>
      <c r="L153" s="9">
        <v>174843</v>
      </c>
      <c r="M153" s="9">
        <v>3497</v>
      </c>
      <c r="N153" s="9"/>
      <c r="O153" s="9">
        <f t="shared" si="6"/>
        <v>178340</v>
      </c>
      <c r="P153" s="9"/>
      <c r="Q153" s="5" t="s">
        <v>600</v>
      </c>
      <c r="R153" s="5" t="s">
        <v>465</v>
      </c>
      <c r="S153" s="5">
        <v>23040200782</v>
      </c>
      <c r="T153" s="8" t="s">
        <v>774</v>
      </c>
      <c r="U153" s="5"/>
      <c r="V153" s="8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</row>
    <row r="154" spans="1:61" s="76" customFormat="1" ht="35.1" hidden="1" customHeight="1" x14ac:dyDescent="0.25">
      <c r="A154" s="1">
        <v>143</v>
      </c>
      <c r="B154" s="1" t="s">
        <v>705</v>
      </c>
      <c r="C154" s="1" t="s">
        <v>709</v>
      </c>
      <c r="D154" s="3" t="s">
        <v>710</v>
      </c>
      <c r="E154" s="1" t="s">
        <v>151</v>
      </c>
      <c r="F154" s="1" t="s">
        <v>706</v>
      </c>
      <c r="G154" s="3" t="s">
        <v>29</v>
      </c>
      <c r="H154" s="1" t="s">
        <v>617</v>
      </c>
      <c r="I154" s="1" t="s">
        <v>30</v>
      </c>
      <c r="J154" s="1">
        <v>2</v>
      </c>
      <c r="K154" s="1" t="s">
        <v>495</v>
      </c>
      <c r="L154" s="4">
        <v>2691000</v>
      </c>
      <c r="M154" s="4">
        <v>53820</v>
      </c>
      <c r="N154" s="4"/>
      <c r="O154" s="4">
        <f t="shared" si="6"/>
        <v>2744820</v>
      </c>
      <c r="P154" s="4" t="s">
        <v>711</v>
      </c>
      <c r="Q154" s="1">
        <v>11016</v>
      </c>
      <c r="R154" s="1" t="s">
        <v>620</v>
      </c>
      <c r="S154" s="1" t="s">
        <v>621</v>
      </c>
      <c r="T154" s="3" t="s">
        <v>849</v>
      </c>
      <c r="U154" s="3" t="s">
        <v>850</v>
      </c>
      <c r="V154" s="8" t="s">
        <v>841</v>
      </c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</row>
    <row r="155" spans="1:61" s="76" customFormat="1" ht="35.1" hidden="1" customHeight="1" x14ac:dyDescent="0.25">
      <c r="A155" s="1">
        <v>144</v>
      </c>
      <c r="B155" s="5">
        <v>3111200094</v>
      </c>
      <c r="C155" s="5" t="s">
        <v>216</v>
      </c>
      <c r="D155" s="8" t="s">
        <v>227</v>
      </c>
      <c r="E155" s="5" t="s">
        <v>217</v>
      </c>
      <c r="F155" s="5" t="s">
        <v>218</v>
      </c>
      <c r="G155" s="8" t="s">
        <v>219</v>
      </c>
      <c r="H155" s="5" t="s">
        <v>220</v>
      </c>
      <c r="I155" s="5" t="s">
        <v>30</v>
      </c>
      <c r="J155" s="5">
        <v>3</v>
      </c>
      <c r="K155" s="5" t="s">
        <v>31</v>
      </c>
      <c r="L155" s="9">
        <v>1845000</v>
      </c>
      <c r="M155" s="9"/>
      <c r="N155" s="9"/>
      <c r="O155" s="9">
        <f t="shared" si="6"/>
        <v>1845000</v>
      </c>
      <c r="P155" s="5"/>
      <c r="Q155" s="5">
        <v>12052</v>
      </c>
      <c r="R155" s="10">
        <v>29590066181</v>
      </c>
      <c r="S155" s="5">
        <v>29590066181</v>
      </c>
      <c r="T155" s="8"/>
      <c r="U155" s="8" t="s">
        <v>798</v>
      </c>
      <c r="V155" s="8" t="s">
        <v>794</v>
      </c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</row>
    <row r="156" spans="1:61" s="88" customFormat="1" ht="32.1" customHeight="1" x14ac:dyDescent="0.35">
      <c r="A156" s="133" t="s">
        <v>713</v>
      </c>
      <c r="B156" s="134"/>
      <c r="C156" s="134"/>
      <c r="D156" s="134"/>
      <c r="E156" s="134"/>
      <c r="F156" s="134"/>
      <c r="G156" s="134"/>
      <c r="H156" s="134"/>
      <c r="I156" s="134"/>
      <c r="J156" s="134"/>
      <c r="K156" s="135"/>
      <c r="L156" s="85">
        <f>+SUM(L11:L155)</f>
        <v>406293441</v>
      </c>
      <c r="M156" s="85">
        <f t="shared" ref="M156:O156" si="7">+SUM(M11:M155)</f>
        <v>8001814</v>
      </c>
      <c r="N156" s="85">
        <f t="shared" si="7"/>
        <v>563584</v>
      </c>
      <c r="O156" s="85">
        <f t="shared" si="7"/>
        <v>414858839</v>
      </c>
      <c r="P156" s="86"/>
      <c r="Q156" s="86"/>
      <c r="R156" s="86"/>
      <c r="S156" s="86"/>
      <c r="T156" s="86"/>
      <c r="U156" s="93"/>
      <c r="V156" s="86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</row>
    <row r="157" spans="1:61" x14ac:dyDescent="0.25">
      <c r="D157" s="75"/>
      <c r="V157" s="75"/>
    </row>
    <row r="158" spans="1:61" x14ac:dyDescent="0.25">
      <c r="D158" s="75"/>
      <c r="V158" s="75"/>
    </row>
    <row r="159" spans="1:61" x14ac:dyDescent="0.25">
      <c r="D159" s="75"/>
      <c r="V159" s="75"/>
    </row>
    <row r="160" spans="1:61" x14ac:dyDescent="0.25">
      <c r="D160" s="75"/>
      <c r="V160" s="75"/>
    </row>
    <row r="161" spans="4:61" x14ac:dyDescent="0.25">
      <c r="D161" s="75"/>
      <c r="V161" s="75"/>
    </row>
    <row r="162" spans="4:61" x14ac:dyDescent="0.25">
      <c r="D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</row>
    <row r="163" spans="4:61" x14ac:dyDescent="0.25">
      <c r="D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</row>
    <row r="164" spans="4:61" x14ac:dyDescent="0.25">
      <c r="D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</row>
    <row r="165" spans="4:61" x14ac:dyDescent="0.25">
      <c r="D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</row>
    <row r="166" spans="4:61" x14ac:dyDescent="0.25">
      <c r="D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</row>
    <row r="167" spans="4:61" x14ac:dyDescent="0.25">
      <c r="D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</row>
    <row r="168" spans="4:61" x14ac:dyDescent="0.25">
      <c r="D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</row>
    <row r="169" spans="4:61" x14ac:dyDescent="0.25">
      <c r="D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</row>
    <row r="170" spans="4:61" x14ac:dyDescent="0.25">
      <c r="D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</row>
    <row r="171" spans="4:61" x14ac:dyDescent="0.25">
      <c r="D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</row>
    <row r="172" spans="4:61" x14ac:dyDescent="0.25">
      <c r="D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</row>
    <row r="173" spans="4:61" x14ac:dyDescent="0.25">
      <c r="D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</row>
    <row r="174" spans="4:61" x14ac:dyDescent="0.25">
      <c r="D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</row>
    <row r="175" spans="4:61" x14ac:dyDescent="0.25">
      <c r="D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</row>
  </sheetData>
  <autoFilter ref="A10:BI156">
    <filterColumn colId="20">
      <filters blank="1"/>
    </filterColumn>
  </autoFilter>
  <mergeCells count="6">
    <mergeCell ref="A156:K156"/>
    <mergeCell ref="A1:Q1"/>
    <mergeCell ref="A2:Q2"/>
    <mergeCell ref="A3:Q3"/>
    <mergeCell ref="A5:Q5"/>
    <mergeCell ref="A7:Q7"/>
  </mergeCells>
  <pageMargins left="0.70866141732283472" right="0.70866141732283472" top="0.74803149606299213" bottom="0.74803149606299213" header="0.31496062992125984" footer="0.31496062992125984"/>
  <pageSetup paperSize="8" scale="70" orientation="landscape" useFirstPageNumber="1" horizontalDpi="1200" verticalDpi="1200" r:id="rId1"/>
  <headerFooter>
    <oddFooter>&amp;C&amp;P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QTR WISE</vt:lpstr>
      <vt:lpstr>PENDING CUSTOMERWISE</vt:lpstr>
      <vt:lpstr>CUSTOMERWISE</vt:lpstr>
      <vt:lpstr>INVOICE WISE</vt:lpstr>
      <vt:lpstr>Sheet1</vt:lpstr>
      <vt:lpstr>'INVOICE WISE'!Print_Titles</vt:lpstr>
      <vt:lpstr>'PENDING CUSTOMERWISE'!Print_Titles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2015-02-23T05:05:39Z</dcterms:modified>
</cp:coreProperties>
</file>