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7795" windowHeight="14055"/>
  </bookViews>
  <sheets>
    <sheet name="Data" sheetId="2" r:id="rId1"/>
  </sheets>
  <definedNames>
    <definedName name="A">Data!$E$17</definedName>
    <definedName name="B">Data!$E$18</definedName>
    <definedName name="Ex">Data!$E$14</definedName>
    <definedName name="Ey">Data!$E$15</definedName>
    <definedName name="L">Data!$E$16</definedName>
    <definedName name="Pizza_Out">Data!$B$21</definedName>
  </definedNames>
  <calcPr calcId="145621" refMode="R1C1"/>
</workbook>
</file>

<file path=xl/calcChain.xml><?xml version="1.0" encoding="utf-8"?>
<calcChain xmlns="http://schemas.openxmlformats.org/spreadsheetml/2006/main">
  <c r="C21" i="2" l="1"/>
  <c r="C53" i="2" l="1"/>
  <c r="C44" i="2"/>
  <c r="C64" i="2"/>
  <c r="C36" i="2"/>
  <c r="C32" i="2"/>
  <c r="C55" i="2"/>
  <c r="C41" i="2"/>
  <c r="C31" i="2"/>
  <c r="C61" i="2"/>
  <c r="C59" i="2"/>
  <c r="C34" i="2"/>
  <c r="C38" i="2"/>
  <c r="C33" i="2"/>
  <c r="C66" i="2"/>
  <c r="C30" i="2"/>
  <c r="C63" i="2"/>
  <c r="C52" i="2"/>
  <c r="C49" i="2"/>
  <c r="C54" i="2"/>
  <c r="C50" i="2"/>
  <c r="C28" i="2"/>
  <c r="C60" i="2"/>
  <c r="C57" i="2"/>
  <c r="C62" i="2"/>
  <c r="C40" i="2"/>
  <c r="C56" i="2"/>
  <c r="C42" i="2"/>
  <c r="C39" i="2"/>
  <c r="C65" i="2"/>
  <c r="C35" i="2"/>
  <c r="C43" i="2"/>
  <c r="C37" i="2"/>
  <c r="C58" i="2"/>
  <c r="C46" i="2"/>
  <c r="C51" i="2"/>
  <c r="C27" i="2"/>
  <c r="C29" i="2"/>
  <c r="C47" i="2"/>
  <c r="C48" i="2"/>
  <c r="C45" i="2"/>
</calcChain>
</file>

<file path=xl/sharedStrings.xml><?xml version="1.0" encoding="utf-8"?>
<sst xmlns="http://schemas.openxmlformats.org/spreadsheetml/2006/main" count="14" uniqueCount="12">
  <si>
    <t>Pizza efficiency</t>
  </si>
  <si>
    <t>Pasta efficiency</t>
  </si>
  <si>
    <t>Ex</t>
  </si>
  <si>
    <t>Ey</t>
  </si>
  <si>
    <t>L</t>
  </si>
  <si>
    <t>Labor</t>
  </si>
  <si>
    <t>A</t>
  </si>
  <si>
    <t>B</t>
  </si>
  <si>
    <t>Y</t>
  </si>
  <si>
    <t>X</t>
  </si>
  <si>
    <t>Pizza_Out</t>
  </si>
  <si>
    <t>Pasta_Out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</si>
</sst>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165" fontId="0" fillId="0" borderId="0" xfId="0" applyNumberFormat="1"/>
  </cellXfs>
  <cellStyles count="1">
    <cellStyle name="Normal" xfId="0" builtinId="0" customBuiltin="1"/>
  </cellStyles>
  <dxfs count="3">
    <dxf>
      <numFmt numFmtId="165" formatCode="0.0"/>
    </dxf>
    <dxf>
      <numFmt numFmtId="165" formatCode="0.0"/>
    </dxf>
    <dxf>
      <numFmt numFmtId="165" formatCode="0.0"/>
    </dxf>
  </dxfs>
  <tableStyles count="0" defaultTableStyle="TableStyleMedium9" defaultPivotStyle="PivotStyleDark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Production possibility curve of Pizza and Pasta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Data!$C$26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Data!$B$27:$B$66</c:f>
              <c:numCache>
                <c:formatCode>General</c:formatCode>
                <c:ptCount val="40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13</c:v>
                </c:pt>
                <c:pt idx="5">
                  <c:v>16</c:v>
                </c:pt>
                <c:pt idx="6">
                  <c:v>19</c:v>
                </c:pt>
                <c:pt idx="7">
                  <c:v>22</c:v>
                </c:pt>
                <c:pt idx="8">
                  <c:v>25</c:v>
                </c:pt>
                <c:pt idx="9">
                  <c:v>28</c:v>
                </c:pt>
                <c:pt idx="10">
                  <c:v>31</c:v>
                </c:pt>
                <c:pt idx="11">
                  <c:v>34</c:v>
                </c:pt>
                <c:pt idx="12">
                  <c:v>37</c:v>
                </c:pt>
                <c:pt idx="13">
                  <c:v>40</c:v>
                </c:pt>
                <c:pt idx="14">
                  <c:v>43</c:v>
                </c:pt>
                <c:pt idx="15">
                  <c:v>46</c:v>
                </c:pt>
                <c:pt idx="16">
                  <c:v>49</c:v>
                </c:pt>
                <c:pt idx="17">
                  <c:v>52</c:v>
                </c:pt>
                <c:pt idx="18">
                  <c:v>55</c:v>
                </c:pt>
                <c:pt idx="19">
                  <c:v>58</c:v>
                </c:pt>
                <c:pt idx="20">
                  <c:v>61</c:v>
                </c:pt>
                <c:pt idx="21">
                  <c:v>64</c:v>
                </c:pt>
                <c:pt idx="22">
                  <c:v>67</c:v>
                </c:pt>
                <c:pt idx="23">
                  <c:v>70</c:v>
                </c:pt>
                <c:pt idx="24">
                  <c:v>73</c:v>
                </c:pt>
                <c:pt idx="25">
                  <c:v>76</c:v>
                </c:pt>
                <c:pt idx="26">
                  <c:v>79</c:v>
                </c:pt>
                <c:pt idx="27">
                  <c:v>82</c:v>
                </c:pt>
                <c:pt idx="28">
                  <c:v>85</c:v>
                </c:pt>
                <c:pt idx="29">
                  <c:v>88</c:v>
                </c:pt>
                <c:pt idx="30">
                  <c:v>91</c:v>
                </c:pt>
                <c:pt idx="31">
                  <c:v>94</c:v>
                </c:pt>
                <c:pt idx="32">
                  <c:v>97</c:v>
                </c:pt>
                <c:pt idx="33">
                  <c:v>100</c:v>
                </c:pt>
                <c:pt idx="34">
                  <c:v>103</c:v>
                </c:pt>
                <c:pt idx="35">
                  <c:v>106</c:v>
                </c:pt>
                <c:pt idx="36">
                  <c:v>109</c:v>
                </c:pt>
                <c:pt idx="37">
                  <c:v>112</c:v>
                </c:pt>
                <c:pt idx="38">
                  <c:v>115</c:v>
                </c:pt>
                <c:pt idx="39">
                  <c:v>118</c:v>
                </c:pt>
              </c:numCache>
            </c:numRef>
          </c:xVal>
          <c:yVal>
            <c:numRef>
              <c:f>Data!$C$27:$C$66</c:f>
              <c:numCache>
                <c:formatCode>0.0</c:formatCode>
                <c:ptCount val="40"/>
                <c:pt idx="0">
                  <c:v>159.98888888888888</c:v>
                </c:pt>
                <c:pt idx="1">
                  <c:v>159.82222222222222</c:v>
                </c:pt>
                <c:pt idx="2">
                  <c:v>159.45555555555555</c:v>
                </c:pt>
                <c:pt idx="3">
                  <c:v>158.88888888888889</c:v>
                </c:pt>
                <c:pt idx="4">
                  <c:v>158.12222222222223</c:v>
                </c:pt>
                <c:pt idx="5">
                  <c:v>157.15555555555557</c:v>
                </c:pt>
                <c:pt idx="6">
                  <c:v>155.98888888888888</c:v>
                </c:pt>
                <c:pt idx="7">
                  <c:v>154.62222222222221</c:v>
                </c:pt>
                <c:pt idx="8">
                  <c:v>153.05555555555554</c:v>
                </c:pt>
                <c:pt idx="9">
                  <c:v>151.28888888888889</c:v>
                </c:pt>
                <c:pt idx="10">
                  <c:v>149.32222222222222</c:v>
                </c:pt>
                <c:pt idx="11">
                  <c:v>147.15555555555557</c:v>
                </c:pt>
                <c:pt idx="12">
                  <c:v>144.78888888888889</c:v>
                </c:pt>
                <c:pt idx="13">
                  <c:v>142.22222222222223</c:v>
                </c:pt>
                <c:pt idx="14">
                  <c:v>139.45555555555555</c:v>
                </c:pt>
                <c:pt idx="15">
                  <c:v>136.48888888888888</c:v>
                </c:pt>
                <c:pt idx="16">
                  <c:v>133.32222222222222</c:v>
                </c:pt>
                <c:pt idx="17">
                  <c:v>129.95555555555555</c:v>
                </c:pt>
                <c:pt idx="18">
                  <c:v>126.38888888888889</c:v>
                </c:pt>
                <c:pt idx="19">
                  <c:v>122.62222222222222</c:v>
                </c:pt>
                <c:pt idx="20">
                  <c:v>118.65555555555557</c:v>
                </c:pt>
                <c:pt idx="21">
                  <c:v>114.48888888888888</c:v>
                </c:pt>
                <c:pt idx="22">
                  <c:v>110.12222222222221</c:v>
                </c:pt>
                <c:pt idx="23">
                  <c:v>105.55555555555554</c:v>
                </c:pt>
                <c:pt idx="24">
                  <c:v>100.78888888888891</c:v>
                </c:pt>
                <c:pt idx="25">
                  <c:v>95.822222222222223</c:v>
                </c:pt>
                <c:pt idx="26">
                  <c:v>90.655555555555551</c:v>
                </c:pt>
                <c:pt idx="27">
                  <c:v>85.288888888888877</c:v>
                </c:pt>
                <c:pt idx="28">
                  <c:v>79.722222222222214</c:v>
                </c:pt>
                <c:pt idx="29">
                  <c:v>73.955555555555549</c:v>
                </c:pt>
                <c:pt idx="30">
                  <c:v>67.988888888888894</c:v>
                </c:pt>
                <c:pt idx="31">
                  <c:v>61.822222222222223</c:v>
                </c:pt>
                <c:pt idx="32">
                  <c:v>55.455555555555534</c:v>
                </c:pt>
                <c:pt idx="33">
                  <c:v>48.888888888888872</c:v>
                </c:pt>
                <c:pt idx="34">
                  <c:v>42.122222222222234</c:v>
                </c:pt>
                <c:pt idx="35">
                  <c:v>35.15555555555558</c:v>
                </c:pt>
                <c:pt idx="36">
                  <c:v>27.988888888888876</c:v>
                </c:pt>
                <c:pt idx="37">
                  <c:v>20.622222222222231</c:v>
                </c:pt>
                <c:pt idx="38">
                  <c:v>13.055555555555536</c:v>
                </c:pt>
                <c:pt idx="39">
                  <c:v>5.2888888888888985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98432"/>
        <c:axId val="176220800"/>
      </c:scatterChart>
      <c:valAx>
        <c:axId val="1768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alpha val="19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Pizza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6220800"/>
        <c:crosses val="autoZero"/>
        <c:crossBetween val="midCat"/>
      </c:valAx>
      <c:valAx>
        <c:axId val="17622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6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Pasta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76898432"/>
        <c:crosses val="autoZero"/>
        <c:crossBetween val="midCat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effectLst>
      <a:outerShdw blurRad="88900" dist="1143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12</xdr:col>
      <xdr:colOff>561975</xdr:colOff>
      <xdr:row>11</xdr:row>
      <xdr:rowOff>85725</xdr:rowOff>
    </xdr:to>
    <xdr:sp macro="" textlink="">
      <xdr:nvSpPr>
        <xdr:cNvPr id="2" name="TextBox 1"/>
        <xdr:cNvSpPr txBox="1"/>
      </xdr:nvSpPr>
      <xdr:spPr>
        <a:xfrm>
          <a:off x="685800" y="180976"/>
          <a:ext cx="8191500" cy="1895474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 i="0" u="none" strike="noStrike" baseline="0" smtClean="0">
              <a:latin typeface="Times New Roman"/>
            </a:rPr>
            <a:t>MATH MAVEN'S CORNER: </a:t>
          </a:r>
          <a:r>
            <a:rPr lang="en-US" sz="1600" b="0" i="0" u="none" strike="noStrike" baseline="0" smtClean="0">
              <a:latin typeface="Times New Roman"/>
            </a:rPr>
            <a:t>The equation for the PPC in this problem set is given by</a:t>
          </a:r>
        </a:p>
        <a:p>
          <a:pPr algn="l"/>
          <a:r>
            <a:rPr lang="en-US" sz="1600" b="0" i="1" u="none" strike="noStrike" baseline="0" smtClean="0">
              <a:latin typeface="Times New Roman"/>
            </a:rPr>
            <a:t>Y </a:t>
          </a:r>
          <a:r>
            <a:rPr lang="en-US" sz="1600" b="0" i="0" u="none" strike="noStrike" baseline="0" smtClean="0">
              <a:latin typeface="Symbol"/>
            </a:rPr>
            <a:t>= </a:t>
          </a:r>
          <a:r>
            <a:rPr lang="en-US" sz="1600" b="0" i="1" u="none" strike="noStrike" baseline="0" smtClean="0">
              <a:latin typeface="Times New Roman"/>
            </a:rPr>
            <a:t>A</a:t>
          </a:r>
          <a:r>
            <a:rPr lang="en-US" sz="1600" b="0" i="0" u="none" strike="noStrike" baseline="0" smtClean="0">
              <a:latin typeface="Times New Roman"/>
            </a:rPr>
            <a:t>(</a:t>
          </a:r>
          <a:r>
            <a:rPr lang="en-US" sz="1600" b="0" i="1" u="none" strike="noStrike" baseline="0" smtClean="0">
              <a:latin typeface="Times New Roman"/>
            </a:rPr>
            <a:t>L </a:t>
          </a:r>
          <a:r>
            <a:rPr lang="en-US" sz="1600" b="0" i="0" u="none" strike="noStrike" baseline="0" smtClean="0">
              <a:latin typeface="Symbol"/>
            </a:rPr>
            <a:t>- </a:t>
          </a:r>
          <a:r>
            <a:rPr lang="en-US" sz="1600" b="0" i="0" u="none" strike="noStrike" baseline="0" smtClean="0">
              <a:latin typeface="Times New Roman"/>
            </a:rPr>
            <a:t>(</a:t>
          </a:r>
          <a:r>
            <a:rPr lang="en-US" sz="1600" b="0" i="1" u="none" strike="noStrike" baseline="0" smtClean="0">
              <a:latin typeface="Times New Roman"/>
            </a:rPr>
            <a:t>X </a:t>
          </a:r>
          <a:r>
            <a:rPr lang="en-US" sz="1600" b="0" i="0" u="none" strike="noStrike" baseline="0" smtClean="0">
              <a:latin typeface="Times New Roman"/>
            </a:rPr>
            <a:t>/ </a:t>
          </a:r>
          <a:r>
            <a:rPr lang="en-US" sz="1600" b="0" i="1" u="none" strike="noStrike" baseline="0" smtClean="0">
              <a:latin typeface="Times New Roman"/>
            </a:rPr>
            <a:t>B</a:t>
          </a:r>
          <a:r>
            <a:rPr lang="en-US" sz="1600" b="0" i="0" u="none" strike="noStrike" baseline="0" smtClean="0">
              <a:latin typeface="Times New Roman"/>
            </a:rPr>
            <a:t>)</a:t>
          </a:r>
          <a:r>
            <a:rPr lang="en-US" sz="900" b="0" i="0" u="none" strike="noStrike" baseline="0" smtClean="0">
              <a:latin typeface="Times New Roman"/>
            </a:rPr>
            <a:t>(1/ </a:t>
          </a:r>
          <a:r>
            <a:rPr lang="en-US" sz="900" b="0" i="1" u="none" strike="noStrike" baseline="0" smtClean="0">
              <a:latin typeface="Times New Roman"/>
            </a:rPr>
            <a:t>E</a:t>
          </a:r>
          <a:r>
            <a:rPr lang="en-US" sz="700" b="0" i="1" u="none" strike="noStrike" baseline="0" smtClean="0">
              <a:latin typeface="Times New Roman"/>
            </a:rPr>
            <a:t>X </a:t>
          </a:r>
          <a:r>
            <a:rPr lang="en-US" sz="900" b="0" i="0" u="none" strike="noStrike" baseline="0" smtClean="0">
              <a:latin typeface="Times New Roman"/>
            </a:rPr>
            <a:t>) </a:t>
          </a:r>
          <a:r>
            <a:rPr lang="en-US" sz="1600" b="0" i="0" u="none" strike="noStrike" baseline="0" smtClean="0">
              <a:latin typeface="Times New Roman"/>
            </a:rPr>
            <a:t>)</a:t>
          </a:r>
          <a:r>
            <a:rPr lang="en-US" sz="900" b="0" i="1" u="none" strike="noStrike" baseline="0" smtClean="0">
              <a:latin typeface="Times New Roman"/>
            </a:rPr>
            <a:t>E</a:t>
          </a:r>
          <a:r>
            <a:rPr lang="en-US" sz="700" b="0" i="1" u="none" strike="noStrike" baseline="0" smtClean="0">
              <a:latin typeface="Times New Roman"/>
            </a:rPr>
            <a:t>Y </a:t>
          </a:r>
          <a:r>
            <a:rPr lang="en-US" sz="1600" b="0" i="0" u="none" strike="noStrike" baseline="0" smtClean="0">
              <a:latin typeface="Times New Roman"/>
            </a:rPr>
            <a:t>, where Y is the quantity of pasta, X is the quantity of pizza, L is total</a:t>
          </a:r>
        </a:p>
        <a:p>
          <a:pPr algn="l"/>
          <a:r>
            <a:rPr lang="en-US" sz="1600" b="0" i="0" u="none" strike="noStrike" baseline="0" smtClean="0">
              <a:latin typeface="Times New Roman"/>
            </a:rPr>
            <a:t>labor, and E</a:t>
          </a:r>
          <a:r>
            <a:rPr lang="en-US" sz="900" b="0" i="0" u="none" strike="noStrike" baseline="0" smtClean="0">
              <a:latin typeface="Times New Roman"/>
            </a:rPr>
            <a:t>X </a:t>
          </a:r>
          <a:r>
            <a:rPr lang="en-US" sz="1600" b="0" i="0" u="none" strike="noStrike" baseline="0" smtClean="0">
              <a:latin typeface="Times New Roman"/>
            </a:rPr>
            <a:t>and E</a:t>
          </a:r>
          <a:r>
            <a:rPr lang="en-US" sz="900" b="0" i="0" u="none" strike="noStrike" baseline="0" smtClean="0">
              <a:latin typeface="Times New Roman"/>
            </a:rPr>
            <a:t>Y </a:t>
          </a:r>
          <a:r>
            <a:rPr lang="en-US" sz="1600" b="0" i="0" u="none" strike="noStrike" baseline="0" smtClean="0">
              <a:latin typeface="Times New Roman"/>
            </a:rPr>
            <a:t>are the efficiency indexes for pizza and pasta, respectively. The values of </a:t>
          </a:r>
          <a:r>
            <a:rPr lang="en-US" sz="1600" b="0" i="1" u="none" strike="noStrike" baseline="0" smtClean="0">
              <a:latin typeface="Times New Roman"/>
            </a:rPr>
            <a:t>A</a:t>
          </a:r>
        </a:p>
        <a:p>
          <a:pPr algn="l"/>
          <a:r>
            <a:rPr lang="en-US" sz="1600" b="0" i="0" u="none" strike="noStrike" baseline="0" smtClean="0">
              <a:latin typeface="Times New Roman"/>
            </a:rPr>
            <a:t>and </a:t>
          </a:r>
          <a:r>
            <a:rPr lang="en-US" sz="1600" b="0" i="1" u="none" strike="noStrike" baseline="0" smtClean="0">
              <a:latin typeface="Times New Roman"/>
            </a:rPr>
            <a:t>B </a:t>
          </a:r>
          <a:r>
            <a:rPr lang="en-US" sz="1600" b="0" i="0" u="none" strike="noStrike" baseline="0" smtClean="0">
              <a:latin typeface="Times New Roman"/>
            </a:rPr>
            <a:t>are randomly assigned when you open the workbook. You can use this function to answer</a:t>
          </a:r>
        </a:p>
        <a:p>
          <a:pPr algn="l"/>
          <a:r>
            <a:rPr lang="en-US" sz="1600" b="0" i="0" u="none" strike="noStrike" baseline="0" smtClean="0">
              <a:latin typeface="Times New Roman"/>
            </a:rPr>
            <a:t>all the questions above instead of using the worksheet. One thing that is easy to do with this</a:t>
          </a:r>
        </a:p>
        <a:p>
          <a:pPr algn="l"/>
          <a:r>
            <a:rPr lang="en-US" sz="1600" b="0" i="0" u="none" strike="noStrike" baseline="0" smtClean="0">
              <a:latin typeface="Times New Roman"/>
            </a:rPr>
            <a:t>function is to compute the end points of the PPC, which will tell you the maximum amount of</a:t>
          </a:r>
        </a:p>
        <a:p>
          <a:pPr algn="l"/>
          <a:r>
            <a:rPr lang="en-US" sz="1600" b="0" i="0" u="none" strike="noStrike" baseline="0" smtClean="0">
              <a:latin typeface="Times New Roman"/>
            </a:rPr>
            <a:t>either good that can be produced.</a:t>
          </a:r>
          <a:endParaRPr lang="en-US" sz="1600"/>
        </a:p>
      </xdr:txBody>
    </xdr:sp>
    <xdr:clientData/>
  </xdr:twoCellAnchor>
  <xdr:twoCellAnchor>
    <xdr:from>
      <xdr:col>4</xdr:col>
      <xdr:colOff>0</xdr:colOff>
      <xdr:row>23</xdr:row>
      <xdr:rowOff>180974</xdr:rowOff>
    </xdr:from>
    <xdr:to>
      <xdr:col>14</xdr:col>
      <xdr:colOff>209550</xdr:colOff>
      <xdr:row>53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26:C66" totalsRowShown="0">
  <tableColumns count="2">
    <tableColumn id="1" name="X">
      <calculatedColumnFormula>RANDBETWEEN(1,120)</calculatedColumnFormula>
    </tableColumn>
    <tableColumn id="2" name="Y" dataDxfId="1">
      <calculatedColumnFormula>A*(L-(Table1[[#This Row],[X]]/B)^(1/Ex)^Ey)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20:C21" totalsRowShown="0">
  <tableColumns count="2">
    <tableColumn id="1" name="Pizza_Out" dataDxfId="0"/>
    <tableColumn id="2" name="Pasta_Out" dataDxfId="2">
      <calculatedColumnFormula>A*(L-(Pizza_Out/B)^(1/Ex)^Ey)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4:E66"/>
  <sheetViews>
    <sheetView tabSelected="1" workbookViewId="0">
      <selection activeCell="C27" sqref="C27"/>
    </sheetView>
  </sheetViews>
  <sheetFormatPr defaultRowHeight="14.25" x14ac:dyDescent="0.2"/>
  <cols>
    <col min="1" max="1" width="9" style="1"/>
    <col min="2" max="2" width="13.875" style="1" bestFit="1" customWidth="1"/>
    <col min="3" max="3" width="11.875" style="1" bestFit="1" customWidth="1"/>
    <col min="4" max="4" width="12" style="1" bestFit="1" customWidth="1"/>
    <col min="5" max="15" width="9" style="1"/>
    <col min="16" max="16" width="11.75" style="1" customWidth="1"/>
    <col min="17" max="17" width="11.875" style="1" customWidth="1"/>
    <col min="18" max="16384" width="9" style="1"/>
  </cols>
  <sheetData>
    <row r="14" spans="2:5" x14ac:dyDescent="0.2">
      <c r="B14" s="1" t="s">
        <v>0</v>
      </c>
      <c r="D14" s="1" t="s">
        <v>2</v>
      </c>
      <c r="E14" s="1">
        <v>0.4</v>
      </c>
    </row>
    <row r="15" spans="2:5" x14ac:dyDescent="0.2">
      <c r="B15" s="1" t="s">
        <v>1</v>
      </c>
      <c r="D15" s="1" t="s">
        <v>3</v>
      </c>
      <c r="E15" s="1">
        <v>0.8</v>
      </c>
    </row>
    <row r="16" spans="2:5" x14ac:dyDescent="0.2">
      <c r="B16" s="1" t="s">
        <v>5</v>
      </c>
      <c r="D16" s="1" t="s">
        <v>4</v>
      </c>
      <c r="E16" s="1">
        <v>4</v>
      </c>
    </row>
    <row r="17" spans="2:5" x14ac:dyDescent="0.2">
      <c r="D17" s="1" t="s">
        <v>6</v>
      </c>
      <c r="E17" s="1">
        <v>40</v>
      </c>
    </row>
    <row r="18" spans="2:5" x14ac:dyDescent="0.2">
      <c r="D18" s="1" t="s">
        <v>7</v>
      </c>
      <c r="E18" s="1">
        <v>60</v>
      </c>
    </row>
    <row r="20" spans="2:5" x14ac:dyDescent="0.2">
      <c r="B20" s="1" t="s">
        <v>10</v>
      </c>
      <c r="C20" s="1" t="s">
        <v>11</v>
      </c>
    </row>
    <row r="21" spans="2:5" x14ac:dyDescent="0.2">
      <c r="B21" s="2">
        <v>116.18949710571241</v>
      </c>
      <c r="C21" s="2">
        <f>A*(L-(Pizza_Out/B)^(1/Ex)^Ey)</f>
        <v>10.000008470240491</v>
      </c>
    </row>
    <row r="25" spans="2:5" x14ac:dyDescent="0.2">
      <c r="B25" s="1" t="s">
        <v>10</v>
      </c>
      <c r="C25" s="1" t="s">
        <v>11</v>
      </c>
    </row>
    <row r="26" spans="2:5" x14ac:dyDescent="0.2">
      <c r="B26" s="1" t="s">
        <v>9</v>
      </c>
      <c r="C26" s="1" t="s">
        <v>8</v>
      </c>
    </row>
    <row r="27" spans="2:5" x14ac:dyDescent="0.2">
      <c r="B27" s="1">
        <v>1</v>
      </c>
      <c r="C27" s="2">
        <f>A*(L-(Table1[[#This Row],[X]]/B)^(1/Ex)^Ey)</f>
        <v>159.98888888888888</v>
      </c>
    </row>
    <row r="28" spans="2:5" x14ac:dyDescent="0.2">
      <c r="B28" s="1">
        <v>4</v>
      </c>
      <c r="C28" s="2">
        <f>A*(L-(Table1[[#This Row],[X]]/B)^(1/Ex)^Ey)</f>
        <v>159.82222222222222</v>
      </c>
    </row>
    <row r="29" spans="2:5" x14ac:dyDescent="0.2">
      <c r="B29" s="1">
        <v>7</v>
      </c>
      <c r="C29" s="2">
        <f>A*(L-(Table1[[#This Row],[X]]/B)^(1/Ex)^Ey)</f>
        <v>159.45555555555555</v>
      </c>
    </row>
    <row r="30" spans="2:5" x14ac:dyDescent="0.2">
      <c r="B30" s="1">
        <v>10</v>
      </c>
      <c r="C30" s="2">
        <f>A*(L-(Table1[[#This Row],[X]]/B)^(1/Ex)^Ey)</f>
        <v>158.88888888888889</v>
      </c>
    </row>
    <row r="31" spans="2:5" x14ac:dyDescent="0.2">
      <c r="B31" s="1">
        <v>13</v>
      </c>
      <c r="C31" s="2">
        <f>A*(L-(Table1[[#This Row],[X]]/B)^(1/Ex)^Ey)</f>
        <v>158.12222222222223</v>
      </c>
    </row>
    <row r="32" spans="2:5" x14ac:dyDescent="0.2">
      <c r="B32" s="1">
        <v>16</v>
      </c>
      <c r="C32" s="2">
        <f>A*(L-(Table1[[#This Row],[X]]/B)^(1/Ex)^Ey)</f>
        <v>157.15555555555557</v>
      </c>
    </row>
    <row r="33" spans="2:3" x14ac:dyDescent="0.2">
      <c r="B33" s="1">
        <v>19</v>
      </c>
      <c r="C33" s="2">
        <f>A*(L-(Table1[[#This Row],[X]]/B)^(1/Ex)^Ey)</f>
        <v>155.98888888888888</v>
      </c>
    </row>
    <row r="34" spans="2:3" x14ac:dyDescent="0.2">
      <c r="B34" s="1">
        <v>22</v>
      </c>
      <c r="C34" s="2">
        <f>A*(L-(Table1[[#This Row],[X]]/B)^(1/Ex)^Ey)</f>
        <v>154.62222222222221</v>
      </c>
    </row>
    <row r="35" spans="2:3" x14ac:dyDescent="0.2">
      <c r="B35" s="1">
        <v>25</v>
      </c>
      <c r="C35" s="2">
        <f>A*(L-(Table1[[#This Row],[X]]/B)^(1/Ex)^Ey)</f>
        <v>153.05555555555554</v>
      </c>
    </row>
    <row r="36" spans="2:3" x14ac:dyDescent="0.2">
      <c r="B36" s="1">
        <v>28</v>
      </c>
      <c r="C36" s="2">
        <f>A*(L-(Table1[[#This Row],[X]]/B)^(1/Ex)^Ey)</f>
        <v>151.28888888888889</v>
      </c>
    </row>
    <row r="37" spans="2:3" x14ac:dyDescent="0.2">
      <c r="B37" s="1">
        <v>31</v>
      </c>
      <c r="C37" s="2">
        <f>A*(L-(Table1[[#This Row],[X]]/B)^(1/Ex)^Ey)</f>
        <v>149.32222222222222</v>
      </c>
    </row>
    <row r="38" spans="2:3" x14ac:dyDescent="0.2">
      <c r="B38" s="1">
        <v>34</v>
      </c>
      <c r="C38" s="2">
        <f>A*(L-(Table1[[#This Row],[X]]/B)^(1/Ex)^Ey)</f>
        <v>147.15555555555557</v>
      </c>
    </row>
    <row r="39" spans="2:3" x14ac:dyDescent="0.2">
      <c r="B39" s="1">
        <v>37</v>
      </c>
      <c r="C39" s="2">
        <f>A*(L-(Table1[[#This Row],[X]]/B)^(1/Ex)^Ey)</f>
        <v>144.78888888888889</v>
      </c>
    </row>
    <row r="40" spans="2:3" x14ac:dyDescent="0.2">
      <c r="B40" s="1">
        <v>40</v>
      </c>
      <c r="C40" s="2">
        <f>A*(L-(Table1[[#This Row],[X]]/B)^(1/Ex)^Ey)</f>
        <v>142.22222222222223</v>
      </c>
    </row>
    <row r="41" spans="2:3" x14ac:dyDescent="0.2">
      <c r="B41" s="1">
        <v>43</v>
      </c>
      <c r="C41" s="2">
        <f>A*(L-(Table1[[#This Row],[X]]/B)^(1/Ex)^Ey)</f>
        <v>139.45555555555555</v>
      </c>
    </row>
    <row r="42" spans="2:3" x14ac:dyDescent="0.2">
      <c r="B42" s="1">
        <v>46</v>
      </c>
      <c r="C42" s="2">
        <f>A*(L-(Table1[[#This Row],[X]]/B)^(1/Ex)^Ey)</f>
        <v>136.48888888888888</v>
      </c>
    </row>
    <row r="43" spans="2:3" x14ac:dyDescent="0.2">
      <c r="B43" s="1">
        <v>49</v>
      </c>
      <c r="C43" s="2">
        <f>A*(L-(Table1[[#This Row],[X]]/B)^(1/Ex)^Ey)</f>
        <v>133.32222222222222</v>
      </c>
    </row>
    <row r="44" spans="2:3" x14ac:dyDescent="0.2">
      <c r="B44" s="1">
        <v>52</v>
      </c>
      <c r="C44" s="2">
        <f>A*(L-(Table1[[#This Row],[X]]/B)^(1/Ex)^Ey)</f>
        <v>129.95555555555555</v>
      </c>
    </row>
    <row r="45" spans="2:3" x14ac:dyDescent="0.2">
      <c r="B45" s="1">
        <v>55</v>
      </c>
      <c r="C45" s="2">
        <f>A*(L-(Table1[[#This Row],[X]]/B)^(1/Ex)^Ey)</f>
        <v>126.38888888888889</v>
      </c>
    </row>
    <row r="46" spans="2:3" x14ac:dyDescent="0.2">
      <c r="B46" s="1">
        <v>58</v>
      </c>
      <c r="C46" s="2">
        <f>A*(L-(Table1[[#This Row],[X]]/B)^(1/Ex)^Ey)</f>
        <v>122.62222222222222</v>
      </c>
    </row>
    <row r="47" spans="2:3" x14ac:dyDescent="0.2">
      <c r="B47" s="1">
        <v>61</v>
      </c>
      <c r="C47" s="2">
        <f>A*(L-(Table1[[#This Row],[X]]/B)^(1/Ex)^Ey)</f>
        <v>118.65555555555557</v>
      </c>
    </row>
    <row r="48" spans="2:3" x14ac:dyDescent="0.2">
      <c r="B48" s="1">
        <v>64</v>
      </c>
      <c r="C48" s="2">
        <f>A*(L-(Table1[[#This Row],[X]]/B)^(1/Ex)^Ey)</f>
        <v>114.48888888888888</v>
      </c>
    </row>
    <row r="49" spans="2:3" x14ac:dyDescent="0.2">
      <c r="B49" s="1">
        <v>67</v>
      </c>
      <c r="C49" s="2">
        <f>A*(L-(Table1[[#This Row],[X]]/B)^(1/Ex)^Ey)</f>
        <v>110.12222222222221</v>
      </c>
    </row>
    <row r="50" spans="2:3" x14ac:dyDescent="0.2">
      <c r="B50" s="1">
        <v>70</v>
      </c>
      <c r="C50" s="2">
        <f>A*(L-(Table1[[#This Row],[X]]/B)^(1/Ex)^Ey)</f>
        <v>105.55555555555554</v>
      </c>
    </row>
    <row r="51" spans="2:3" x14ac:dyDescent="0.2">
      <c r="B51" s="1">
        <v>73</v>
      </c>
      <c r="C51" s="2">
        <f>A*(L-(Table1[[#This Row],[X]]/B)^(1/Ex)^Ey)</f>
        <v>100.78888888888891</v>
      </c>
    </row>
    <row r="52" spans="2:3" x14ac:dyDescent="0.2">
      <c r="B52" s="1">
        <v>76</v>
      </c>
      <c r="C52" s="2">
        <f>A*(L-(Table1[[#This Row],[X]]/B)^(1/Ex)^Ey)</f>
        <v>95.822222222222223</v>
      </c>
    </row>
    <row r="53" spans="2:3" x14ac:dyDescent="0.2">
      <c r="B53" s="1">
        <v>79</v>
      </c>
      <c r="C53" s="2">
        <f>A*(L-(Table1[[#This Row],[X]]/B)^(1/Ex)^Ey)</f>
        <v>90.655555555555551</v>
      </c>
    </row>
    <row r="54" spans="2:3" x14ac:dyDescent="0.2">
      <c r="B54" s="1">
        <v>82</v>
      </c>
      <c r="C54" s="2">
        <f>A*(L-(Table1[[#This Row],[X]]/B)^(1/Ex)^Ey)</f>
        <v>85.288888888888877</v>
      </c>
    </row>
    <row r="55" spans="2:3" x14ac:dyDescent="0.2">
      <c r="B55" s="1">
        <v>85</v>
      </c>
      <c r="C55" s="2">
        <f>A*(L-(Table1[[#This Row],[X]]/B)^(1/Ex)^Ey)</f>
        <v>79.722222222222214</v>
      </c>
    </row>
    <row r="56" spans="2:3" x14ac:dyDescent="0.2">
      <c r="B56" s="1">
        <v>88</v>
      </c>
      <c r="C56" s="2">
        <f>A*(L-(Table1[[#This Row],[X]]/B)^(1/Ex)^Ey)</f>
        <v>73.955555555555549</v>
      </c>
    </row>
    <row r="57" spans="2:3" x14ac:dyDescent="0.2">
      <c r="B57" s="1">
        <v>91</v>
      </c>
      <c r="C57" s="2">
        <f>A*(L-(Table1[[#This Row],[X]]/B)^(1/Ex)^Ey)</f>
        <v>67.988888888888894</v>
      </c>
    </row>
    <row r="58" spans="2:3" x14ac:dyDescent="0.2">
      <c r="B58" s="1">
        <v>94</v>
      </c>
      <c r="C58" s="2">
        <f>A*(L-(Table1[[#This Row],[X]]/B)^(1/Ex)^Ey)</f>
        <v>61.822222222222223</v>
      </c>
    </row>
    <row r="59" spans="2:3" x14ac:dyDescent="0.2">
      <c r="B59" s="1">
        <v>97</v>
      </c>
      <c r="C59" s="2">
        <f>A*(L-(Table1[[#This Row],[X]]/B)^(1/Ex)^Ey)</f>
        <v>55.455555555555534</v>
      </c>
    </row>
    <row r="60" spans="2:3" x14ac:dyDescent="0.2">
      <c r="B60" s="1">
        <v>100</v>
      </c>
      <c r="C60" s="2">
        <f>A*(L-(Table1[[#This Row],[X]]/B)^(1/Ex)^Ey)</f>
        <v>48.888888888888872</v>
      </c>
    </row>
    <row r="61" spans="2:3" x14ac:dyDescent="0.2">
      <c r="B61" s="1">
        <v>103</v>
      </c>
      <c r="C61" s="2">
        <f>A*(L-(Table1[[#This Row],[X]]/B)^(1/Ex)^Ey)</f>
        <v>42.122222222222234</v>
      </c>
    </row>
    <row r="62" spans="2:3" x14ac:dyDescent="0.2">
      <c r="B62" s="1">
        <v>106</v>
      </c>
      <c r="C62" s="2">
        <f>A*(L-(Table1[[#This Row],[X]]/B)^(1/Ex)^Ey)</f>
        <v>35.15555555555558</v>
      </c>
    </row>
    <row r="63" spans="2:3" x14ac:dyDescent="0.2">
      <c r="B63" s="1">
        <v>109</v>
      </c>
      <c r="C63" s="2">
        <f>A*(L-(Table1[[#This Row],[X]]/B)^(1/Ex)^Ey)</f>
        <v>27.988888888888876</v>
      </c>
    </row>
    <row r="64" spans="2:3" x14ac:dyDescent="0.2">
      <c r="B64" s="1">
        <v>112</v>
      </c>
      <c r="C64" s="2">
        <f>A*(L-(Table1[[#This Row],[X]]/B)^(1/Ex)^Ey)</f>
        <v>20.622222222222231</v>
      </c>
    </row>
    <row r="65" spans="2:3" x14ac:dyDescent="0.2">
      <c r="B65" s="1">
        <v>115</v>
      </c>
      <c r="C65" s="2">
        <f>A*(L-(Table1[[#This Row],[X]]/B)^(1/Ex)^Ey)</f>
        <v>13.055555555555536</v>
      </c>
    </row>
    <row r="66" spans="2:3" x14ac:dyDescent="0.2">
      <c r="B66" s="1">
        <v>118</v>
      </c>
      <c r="C66" s="2">
        <f>A*(L-(Table1[[#This Row],[X]]/B)^(1/Ex)^Ey)</f>
        <v>5.2888888888888985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Data</vt:lpstr>
      <vt:lpstr>A</vt:lpstr>
      <vt:lpstr>B</vt:lpstr>
      <vt:lpstr>Ex</vt:lpstr>
      <vt:lpstr>Ey</vt:lpstr>
      <vt:lpstr>L</vt:lpstr>
      <vt:lpstr>Pizza_Out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2011-03-20T02:11:15Z</dcterms:created>
  <dcterms:modified xsi:type="dcterms:W3CDTF">2012-09-20T23:47:49Z</dcterms:modified>
</cp:coreProperties>
</file>