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66" activeTab="0"/>
  </bookViews>
  <sheets>
    <sheet name="SI_1A(COMUNI-PROVINCE)" sheetId="1" r:id="rId1"/>
  </sheets>
  <definedNames>
    <definedName name="_xlfn_BAHTTEXT">NA()</definedName>
    <definedName name="_xlnm.Print_Area" localSheetId="0">'SI_1A(COMUNI-PROVINCE)'!$A$1:$H$105</definedName>
    <definedName name="CODI_ISTITUZIONE">#REF!</definedName>
    <definedName name="CODI_ISTITUZIONE2">#REF!</definedName>
    <definedName name="DESC_ISTITUZIONE">#REF!</definedName>
    <definedName name="DESC_ISTITUZIONE2">#REF!</definedName>
  </definedNames>
  <calcPr fullCalcOnLoad="1" fullPrecision="0"/>
</workbook>
</file>

<file path=xl/sharedStrings.xml><?xml version="1.0" encoding="utf-8"?>
<sst xmlns="http://schemas.openxmlformats.org/spreadsheetml/2006/main" count="66" uniqueCount="53">
  <si>
    <t>*3</t>
  </si>
  <si>
    <t>*4</t>
  </si>
  <si>
    <t>*6</t>
  </si>
  <si>
    <t>*7</t>
  </si>
  <si>
    <t>*8</t>
  </si>
  <si>
    <t>NF</t>
  </si>
  <si>
    <t>*1</t>
  </si>
  <si>
    <t>*2</t>
  </si>
  <si>
    <t>VALORE %</t>
  </si>
  <si>
    <t>% di superficie in area montana</t>
  </si>
  <si>
    <t>% di popolazione residente in area montana</t>
  </si>
  <si>
    <t>SI</t>
  </si>
  <si>
    <t>NO</t>
  </si>
  <si>
    <t>Sede autonoma</t>
  </si>
  <si>
    <t>L'Ente fa parte di una "Unione di Comuni", ai sensi dell'art. 32 del d.lgs 267/2000 o di analoghe disposizioni delle Regioni e Province Autonome?</t>
  </si>
  <si>
    <t>Nel caso di servizi esternalizzati, è stato stilato il piano di razionalizzazione dei costi previsto dall’art. 3, c. 30, 31 e 32, della l.f. 2008, o di analoghe disposiz. delle Reg. e Prov. Autonome?</t>
  </si>
  <si>
    <t>E’ stato stilato il piano triennale dei fabbisogni di personale previsto dall’art. 39, comma 1, della Legge 449 del 1997, o di analoghe disposizioni delle Regioni e Province Autonome?</t>
  </si>
  <si>
    <t>E’ stato stilato il piano annuale delle assunzioni previsto dall’art. 20 della Legge 488/1999, o di analoghe disposizioni delle Regioni e Province Autonome?</t>
  </si>
  <si>
    <t>*9</t>
  </si>
  <si>
    <t>Nell’ente era presente al 31/12 il Direttore Generale?</t>
  </si>
  <si>
    <t>Solo per chi ha risposto SI' alla domanda n. 9</t>
  </si>
  <si>
    <t>L’incarico è affidato al Segretario comunale (art. 108 comma 4 d.lgs. 267/2000)?</t>
  </si>
  <si>
    <t>L’incarico di Direttore Generale è stato conferito in data antecedente al 28 marzo 2010?</t>
  </si>
  <si>
    <t>*15</t>
  </si>
  <si>
    <t>L’ente ha attive al 31/12 convenzioni con altri enti ai sensi dell’art. 30 del T.U.E.L. , o di analoghe disposizioni delle Regioni e Province Autonome?</t>
  </si>
  <si>
    <t>*16</t>
  </si>
  <si>
    <t>E’ stato istituito un ufficio / servizio disciplinare?</t>
  </si>
  <si>
    <t>*17</t>
  </si>
  <si>
    <t>Valore in percentuale dell' incidenza della spesa del personale in rapporto alle spese correnti?</t>
  </si>
  <si>
    <t>NUMERO UNITA'</t>
  </si>
  <si>
    <t>*19</t>
  </si>
  <si>
    <t>Numero di unità di personale assunte come stagionali a progetto (l.296/2006 comma 564 o di analoghe disposizioni delle Regioni e Province Autonome)</t>
  </si>
  <si>
    <t>*20</t>
  </si>
  <si>
    <t>Numero di persone in ingresso o uscita con mobilità fra pubblico e privato ex art. 23 bis comma 7 d.lgs.165/2001 o di analoghe disposizioni delle Regioni e Province Autonome</t>
  </si>
  <si>
    <t>*21</t>
  </si>
  <si>
    <t>L’ente è tenuto al patto di stabilità?</t>
  </si>
  <si>
    <t>Solo per chi ha risposto SI' alla domanda n. 21</t>
  </si>
  <si>
    <t>ha rispettato il patto di stabilità?</t>
  </si>
  <si>
    <t>Enti soggetti al patto di stabilità interno – è stato rispettato l’art. 1,  c. 557, l.f. 2007 e s.m.i. e l'art. 76, c. 7, L. 133/2008 e s.m.i., o di analoghe disp. delle Reg. e Prov. Autonome?</t>
  </si>
  <si>
    <t>Solo per chi ha risposto NO alla domanda n. 21</t>
  </si>
  <si>
    <t>Enti non soggetti al patto di stabilità interno – è stato rispettato l’art. 1,  c. 562, l.f. 2007 e s.m.i. e l'art. 76, c. 7, L. 133/2008 e s.m.i., o di analoghe disp. delle Reg. e Prov. Autonome?</t>
  </si>
  <si>
    <t>*25</t>
  </si>
  <si>
    <t>Numero dirigenti appartenenti alla polizia locale</t>
  </si>
  <si>
    <t>*26</t>
  </si>
  <si>
    <t>Numero appartenenti alla polizia locale di categoria D</t>
  </si>
  <si>
    <t>*27</t>
  </si>
  <si>
    <t>Numero appartenenti alla polizia locale di categoria C</t>
  </si>
  <si>
    <t>*28</t>
  </si>
  <si>
    <t>L’Ente gestisce funzioni fondamentali in forma associata ai sensi dell’art.14, c.28, L.122/2010 e s.m.?</t>
  </si>
  <si>
    <t>Solo per chi ha risposto SI' alla domanda n. 28</t>
  </si>
  <si>
    <t>NUMERO</t>
  </si>
  <si>
    <t>quante funzioni con convenzioni?</t>
  </si>
  <si>
    <t>quante funzioni con unione di comuni?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</si>
</sst>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;[Red]\-[$€]\ #,##0"/>
    <numFmt numFmtId="165" formatCode="_-* #,##0_-;\-* #,##0_-;_-* \-_-;_-@_-"/>
    <numFmt numFmtId="166" formatCode="General_)"/>
    <numFmt numFmtId="167" formatCode="_-&quot;L. &quot;* #,##0_-;&quot;-L. &quot;* #,##0_-;_-&quot;L. &quot;* \-_-;_-@_-"/>
    <numFmt numFmtId="168" formatCode=";;;"/>
    <numFmt numFmtId="169" formatCode="&quot;VERO&quot;;&quot;VERO&quot;;&quot;FALSO&quot;"/>
    <numFmt numFmtId="170" formatCode="#,###"/>
    <numFmt numFmtId="171" formatCode="#,###.00;\-#,###.00;;"/>
    <numFmt numFmtId="172" formatCode="#,##0.00;\-#,##0.00;;"/>
    <numFmt numFmtId="173" formatCode="#,##0;\-#,##0;;"/>
  </numFmts>
  <fonts count="15">
    <font>
      <sz val="8"/>
      <name val="Arial"/>
      <family val="2"/>
    </font>
    <font>
      <sz val="10"/>
      <name val="Arial"/>
      <family val="0"/>
    </font>
    <font>
      <sz val="8"/>
      <color indexed="8"/>
      <name val="Trebuchet MS"/>
      <family val="2"/>
    </font>
    <font>
      <sz val="10"/>
      <name val="Courier New"/>
      <family val="3"/>
    </font>
    <font>
      <sz val="12"/>
      <name val="Courier New"/>
      <family val="3"/>
    </font>
    <font>
      <b/>
      <sz val="9"/>
      <color indexed="10"/>
      <name val="Courier New"/>
      <family val="3"/>
    </font>
    <font>
      <u val="single"/>
      <sz val="6.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sz val="10"/>
      <color indexed="10"/>
      <name val="Courier New"/>
      <family val="3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0" fillId="0" borderId="0" applyFill="0" applyBorder="0" applyAlignment="0" applyProtection="0"/>
    <xf numFmtId="40" fontId="0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0" fontId="0" fillId="0" borderId="0" applyFill="0" applyBorder="0" applyAlignment="0" applyProtection="0"/>
    <xf numFmtId="0" fontId="0" fillId="0" borderId="0">
      <alignment/>
      <protection/>
    </xf>
    <xf numFmtId="166" fontId="3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166" fontId="8" fillId="2" borderId="0" xfId="22" applyFont="1" applyFill="1" applyBorder="1" applyAlignment="1" applyProtection="1">
      <alignment vertical="center" wrapText="1"/>
      <protection/>
    </xf>
    <xf numFmtId="0" fontId="3" fillId="0" borderId="0" xfId="22" applyNumberFormat="1" applyAlignment="1" applyProtection="1">
      <alignment vertical="center"/>
      <protection locked="0"/>
    </xf>
    <xf numFmtId="166" fontId="8" fillId="0" borderId="0" xfId="22" applyFont="1" applyFill="1" applyBorder="1" applyAlignment="1" applyProtection="1">
      <alignment vertical="center"/>
      <protection/>
    </xf>
    <xf numFmtId="166" fontId="4" fillId="2" borderId="0" xfId="22" applyFont="1" applyFill="1" applyAlignment="1" applyProtection="1">
      <alignment vertical="center"/>
      <protection/>
    </xf>
    <xf numFmtId="166" fontId="3" fillId="0" borderId="0" xfId="22" applyAlignment="1" applyProtection="1">
      <alignment vertical="center"/>
      <protection locked="0"/>
    </xf>
    <xf numFmtId="166" fontId="1" fillId="2" borderId="0" xfId="22" applyFont="1" applyFill="1" applyBorder="1" applyAlignment="1" applyProtection="1">
      <alignment vertical="center"/>
      <protection/>
    </xf>
    <xf numFmtId="166" fontId="1" fillId="2" borderId="0" xfId="22" applyFont="1" applyFill="1" applyAlignment="1" applyProtection="1">
      <alignment vertical="center"/>
      <protection/>
    </xf>
    <xf numFmtId="166" fontId="3" fillId="2" borderId="0" xfId="22" applyFill="1" applyAlignment="1" applyProtection="1">
      <alignment vertical="center"/>
      <protection/>
    </xf>
    <xf numFmtId="166" fontId="1" fillId="2" borderId="1" xfId="22" applyFont="1" applyFill="1" applyBorder="1" applyAlignment="1" applyProtection="1">
      <alignment vertical="center"/>
      <protection/>
    </xf>
    <xf numFmtId="166" fontId="10" fillId="2" borderId="1" xfId="22" applyFont="1" applyFill="1" applyBorder="1" applyAlignment="1" applyProtection="1">
      <alignment vertical="center"/>
      <protection/>
    </xf>
    <xf numFmtId="166" fontId="7" fillId="3" borderId="2" xfId="22" applyFont="1" applyFill="1" applyBorder="1" applyAlignment="1" applyProtection="1">
      <alignment horizontal="center" vertical="center"/>
      <protection/>
    </xf>
    <xf numFmtId="1" fontId="8" fillId="4" borderId="2" xfId="22" applyNumberFormat="1" applyFont="1" applyFill="1" applyBorder="1" applyAlignment="1" applyProtection="1">
      <alignment vertical="center"/>
      <protection locked="0"/>
    </xf>
    <xf numFmtId="166" fontId="8" fillId="2" borderId="0" xfId="22" applyFont="1" applyFill="1" applyBorder="1" applyAlignment="1" applyProtection="1">
      <alignment vertical="center"/>
      <protection/>
    </xf>
    <xf numFmtId="166" fontId="8" fillId="2" borderId="0" xfId="22" applyFont="1" applyFill="1" applyBorder="1" applyAlignment="1" applyProtection="1">
      <alignment horizontal="left" vertical="center"/>
      <protection/>
    </xf>
    <xf numFmtId="166" fontId="7" fillId="2" borderId="0" xfId="22" applyFont="1" applyFill="1" applyBorder="1" applyAlignment="1" applyProtection="1">
      <alignment vertical="center" wrapText="1"/>
      <protection/>
    </xf>
    <xf numFmtId="0" fontId="1" fillId="2" borderId="0" xfId="23" applyFill="1" applyAlignment="1" applyProtection="1">
      <alignment vertical="center"/>
      <protection/>
    </xf>
    <xf numFmtId="166" fontId="3" fillId="2" borderId="0" xfId="22" applyFill="1" applyAlignment="1" applyProtection="1">
      <alignment horizontal="left" vertical="center"/>
      <protection/>
    </xf>
    <xf numFmtId="166" fontId="3" fillId="2" borderId="0" xfId="22" applyFill="1" applyAlignment="1" applyProtection="1">
      <alignment vertical="center"/>
      <protection locked="0"/>
    </xf>
    <xf numFmtId="168" fontId="3" fillId="2" borderId="3" xfId="22" applyNumberFormat="1" applyFont="1" applyFill="1" applyBorder="1" applyAlignment="1" applyProtection="1">
      <alignment horizontal="left" vertical="center"/>
      <protection/>
    </xf>
    <xf numFmtId="166" fontId="4" fillId="2" borderId="1" xfId="22" applyFont="1" applyFill="1" applyBorder="1" applyAlignment="1" applyProtection="1">
      <alignment vertical="center"/>
      <protection/>
    </xf>
    <xf numFmtId="168" fontId="3" fillId="2" borderId="4" xfId="22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166" fontId="3" fillId="2" borderId="3" xfId="22" applyFill="1" applyBorder="1" applyAlignment="1" applyProtection="1">
      <alignment horizontal="left" vertical="center"/>
      <protection/>
    </xf>
    <xf numFmtId="166" fontId="7" fillId="2" borderId="0" xfId="22" applyFont="1" applyFill="1" applyBorder="1" applyAlignment="1" applyProtection="1">
      <alignment horizontal="center" vertical="center"/>
      <protection/>
    </xf>
    <xf numFmtId="166" fontId="7" fillId="2" borderId="0" xfId="22" applyFont="1" applyFill="1" applyBorder="1" applyAlignment="1" applyProtection="1">
      <alignment horizontal="left" vertical="center"/>
      <protection/>
    </xf>
    <xf numFmtId="166" fontId="1" fillId="2" borderId="0" xfId="22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66" fontId="7" fillId="2" borderId="0" xfId="22" applyFont="1" applyFill="1" applyBorder="1" applyAlignment="1" applyProtection="1">
      <alignment vertical="center"/>
      <protection/>
    </xf>
    <xf numFmtId="166" fontId="8" fillId="4" borderId="2" xfId="22" applyFont="1" applyFill="1" applyBorder="1" applyAlignment="1" applyProtection="1">
      <alignment vertical="center"/>
      <protection/>
    </xf>
    <xf numFmtId="166" fontId="5" fillId="2" borderId="3" xfId="22" applyFont="1" applyFill="1" applyBorder="1" applyAlignment="1" applyProtection="1">
      <alignment horizontal="left" vertical="center"/>
      <protection/>
    </xf>
    <xf numFmtId="166" fontId="11" fillId="2" borderId="0" xfId="22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 vertical="center"/>
      <protection/>
    </xf>
    <xf numFmtId="169" fontId="3" fillId="0" borderId="0" xfId="22" applyNumberFormat="1" applyAlignment="1" applyProtection="1">
      <alignment vertical="center"/>
      <protection locked="0"/>
    </xf>
    <xf numFmtId="166" fontId="7" fillId="2" borderId="5" xfId="22" applyFont="1" applyFill="1" applyBorder="1" applyAlignment="1" applyProtection="1">
      <alignment horizontal="center" vertical="center"/>
      <protection/>
    </xf>
    <xf numFmtId="166" fontId="12" fillId="2" borderId="0" xfId="22" applyFont="1" applyFill="1" applyBorder="1" applyAlignment="1" applyProtection="1">
      <alignment vertical="center"/>
      <protection/>
    </xf>
    <xf numFmtId="1" fontId="8" fillId="4" borderId="2" xfId="22" applyNumberFormat="1" applyFont="1" applyFill="1" applyBorder="1" applyAlignment="1" applyProtection="1">
      <alignment vertical="center"/>
      <protection/>
    </xf>
    <xf numFmtId="0" fontId="1" fillId="2" borderId="0" xfId="22" applyNumberFormat="1" applyFont="1" applyFill="1" applyBorder="1" applyAlignment="1" applyProtection="1">
      <alignment vertical="center"/>
      <protection/>
    </xf>
    <xf numFmtId="166" fontId="1" fillId="2" borderId="5" xfId="22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3" xfId="0" applyBorder="1" applyAlignment="1">
      <alignment horizontal="left"/>
    </xf>
    <xf numFmtId="2" fontId="8" fillId="4" borderId="2" xfId="22" applyNumberFormat="1" applyFont="1" applyFill="1" applyBorder="1" applyAlignment="1" applyProtection="1">
      <alignment vertical="center"/>
      <protection locked="0"/>
    </xf>
    <xf numFmtId="1" fontId="3" fillId="0" borderId="0" xfId="22" applyNumberFormat="1" applyAlignment="1" applyProtection="1">
      <alignment vertical="center"/>
      <protection locked="0"/>
    </xf>
    <xf numFmtId="166" fontId="8" fillId="4" borderId="6" xfId="22" applyFont="1" applyFill="1" applyBorder="1" applyAlignment="1" applyProtection="1">
      <alignment vertical="center"/>
      <protection/>
    </xf>
    <xf numFmtId="166" fontId="11" fillId="2" borderId="3" xfId="22" applyFont="1" applyFill="1" applyBorder="1" applyAlignment="1" applyProtection="1">
      <alignment horizontal="left" vertical="center" wrapText="1"/>
      <protection/>
    </xf>
    <xf numFmtId="166" fontId="1" fillId="2" borderId="0" xfId="22" applyFont="1" applyFill="1" applyBorder="1" applyAlignment="1" applyProtection="1">
      <alignment vertical="top"/>
      <protection/>
    </xf>
    <xf numFmtId="166" fontId="1" fillId="4" borderId="2" xfId="22" applyFont="1" applyFill="1" applyBorder="1" applyAlignment="1" applyProtection="1">
      <alignment vertical="center"/>
      <protection/>
    </xf>
    <xf numFmtId="166" fontId="11" fillId="2" borderId="3" xfId="22" applyFont="1" applyFill="1" applyBorder="1" applyAlignment="1" applyProtection="1">
      <alignment horizontal="left" vertical="center"/>
      <protection/>
    </xf>
    <xf numFmtId="166" fontId="7" fillId="2" borderId="0" xfId="22" applyFont="1" applyFill="1" applyBorder="1" applyAlignment="1" applyProtection="1">
      <alignment horizontal="left" vertical="center" wrapText="1"/>
      <protection/>
    </xf>
    <xf numFmtId="1" fontId="8" fillId="2" borderId="5" xfId="22" applyNumberFormat="1" applyFont="1" applyFill="1" applyBorder="1" applyAlignment="1" applyProtection="1">
      <alignment vertical="center"/>
      <protection/>
    </xf>
    <xf numFmtId="166" fontId="5" fillId="2" borderId="0" xfId="22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166" fontId="5" fillId="4" borderId="2" xfId="22" applyFont="1" applyFill="1" applyBorder="1" applyAlignment="1" applyProtection="1">
      <alignment vertical="center"/>
      <protection/>
    </xf>
    <xf numFmtId="1" fontId="8" fillId="2" borderId="0" xfId="22" applyNumberFormat="1" applyFont="1" applyFill="1" applyBorder="1" applyAlignment="1" applyProtection="1">
      <alignment vertical="center"/>
      <protection/>
    </xf>
    <xf numFmtId="166" fontId="8" fillId="2" borderId="3" xfId="22" applyFont="1" applyFill="1" applyBorder="1" applyAlignment="1" applyProtection="1">
      <alignment horizontal="left" vertical="center"/>
      <protection/>
    </xf>
    <xf numFmtId="0" fontId="1" fillId="0" borderId="0" xfId="23" applyNumberFormat="1" applyAlignment="1" applyProtection="1">
      <alignment vertical="center"/>
      <protection locked="0"/>
    </xf>
    <xf numFmtId="166" fontId="4" fillId="2" borderId="7" xfId="22" applyFont="1" applyFill="1" applyBorder="1" applyAlignment="1" applyProtection="1">
      <alignment vertical="center"/>
      <protection/>
    </xf>
    <xf numFmtId="166" fontId="1" fillId="2" borderId="7" xfId="22" applyFont="1" applyFill="1" applyBorder="1" applyAlignment="1" applyProtection="1">
      <alignment vertical="center"/>
      <protection/>
    </xf>
    <xf numFmtId="166" fontId="3" fillId="2" borderId="8" xfId="22" applyFill="1" applyBorder="1" applyAlignment="1" applyProtection="1">
      <alignment horizontal="left" vertical="center"/>
      <protection/>
    </xf>
    <xf numFmtId="166" fontId="14" fillId="2" borderId="0" xfId="22" applyFont="1" applyFill="1" applyBorder="1" applyAlignment="1" applyProtection="1">
      <alignment vertical="center"/>
      <protection/>
    </xf>
    <xf numFmtId="166" fontId="7" fillId="2" borderId="0" xfId="22" applyFont="1" applyFill="1" applyBorder="1" applyAlignment="1" applyProtection="1">
      <alignment vertical="center" wrapText="1"/>
      <protection/>
    </xf>
    <xf numFmtId="166" fontId="7" fillId="2" borderId="3" xfId="22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horizontal="left"/>
      <protection/>
    </xf>
    <xf numFmtId="166" fontId="8" fillId="2" borderId="3" xfId="22" applyFont="1" applyFill="1" applyBorder="1" applyAlignment="1" applyProtection="1">
      <alignment vertical="center" wrapText="1"/>
      <protection/>
    </xf>
    <xf numFmtId="166" fontId="13" fillId="2" borderId="9" xfId="22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left" wrapText="1"/>
      <protection/>
    </xf>
    <xf numFmtId="166" fontId="5" fillId="2" borderId="9" xfId="22" applyFont="1" applyFill="1" applyBorder="1" applyAlignment="1" applyProtection="1">
      <alignment vertical="center"/>
      <protection/>
    </xf>
    <xf numFmtId="166" fontId="7" fillId="2" borderId="3" xfId="22" applyFont="1" applyFill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horizontal="left" vertical="center"/>
      <protection/>
    </xf>
    <xf numFmtId="166" fontId="12" fillId="2" borderId="0" xfId="22" applyFont="1" applyFill="1" applyBorder="1" applyAlignment="1" applyProtection="1">
      <alignment vertical="center"/>
      <protection/>
    </xf>
    <xf numFmtId="166" fontId="7" fillId="2" borderId="0" xfId="22" applyFont="1" applyFill="1" applyBorder="1" applyAlignment="1" applyProtection="1">
      <alignment horizontal="left" vertical="center" wrapText="1"/>
      <protection/>
    </xf>
    <xf numFmtId="166" fontId="11" fillId="2" borderId="9" xfId="22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Hyperlink" xfId="15"/>
    <cellStyle name="Euro" xfId="16"/>
    <cellStyle name="Comma" xfId="17"/>
    <cellStyle name="Migliaia (0)_3tabella15" xfId="18"/>
    <cellStyle name="Comma [0]" xfId="19"/>
    <cellStyle name="Migliaia 2" xfId="20"/>
    <cellStyle name="Normale 2" xfId="21"/>
    <cellStyle name="Normale_PRINFEL98" xfId="22"/>
    <cellStyle name="Normale_Prospetto informativo 2001" xfId="23"/>
    <cellStyle name="Percent" xfId="24"/>
    <cellStyle name="Percentuale 2" xfId="25"/>
    <cellStyle name="Percentuale 2 2" xfId="26"/>
    <cellStyle name="Currency" xfId="27"/>
    <cellStyle name="Valuta (0)_3tabella15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6</xdr:col>
      <xdr:colOff>1019175</xdr:colOff>
      <xdr:row>0</xdr:row>
      <xdr:rowOff>647700</xdr:rowOff>
    </xdr:to>
    <xdr:sp>
      <xdr:nvSpPr>
        <xdr:cNvPr id="1" name="Testo 1"/>
        <xdr:cNvSpPr>
          <a:spLocks/>
        </xdr:cNvSpPr>
      </xdr:nvSpPr>
      <xdr:spPr>
        <a:xfrm>
          <a:off x="390525" y="104775"/>
          <a:ext cx="8629650" cy="542925"/>
        </a:xfrm>
        <a:prstGeom prst="round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360" rIns="45720" bIns="363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SCHEDA INFORMATIVA 1A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106"/>
  <sheetViews>
    <sheetView tabSelected="1" workbookViewId="0" topLeftCell="A1">
      <selection activeCell="F37" sqref="F37"/>
    </sheetView>
  </sheetViews>
  <sheetFormatPr defaultColWidth="9.33203125" defaultRowHeight="11.25"/>
  <cols>
    <col min="1" max="1" width="6.83203125" style="4" customWidth="1"/>
    <col min="2" max="2" width="25.83203125" style="7" customWidth="1"/>
    <col min="3" max="3" width="5.5" style="7" customWidth="1"/>
    <col min="4" max="4" width="56.16015625" style="7" customWidth="1"/>
    <col min="5" max="5" width="22.5" style="7" customWidth="1"/>
    <col min="6" max="6" width="23.16015625" style="7" customWidth="1"/>
    <col min="7" max="7" width="21.5" style="7" customWidth="1"/>
    <col min="8" max="8" width="89.83203125" style="17" customWidth="1"/>
    <col min="9" max="9" width="0" style="18" hidden="1" customWidth="1"/>
    <col min="10" max="11" width="0" style="8" hidden="1" customWidth="1"/>
    <col min="12" max="16384" width="12.83203125" style="8" customWidth="1"/>
  </cols>
  <sheetData>
    <row r="1" spans="2:9" ht="62.25" customHeight="1">
      <c r="B1" s="6"/>
      <c r="C1" s="6"/>
      <c r="D1" s="6"/>
      <c r="E1" s="6"/>
      <c r="F1" s="6"/>
      <c r="G1" s="6"/>
      <c r="H1" s="19" t="s">
        <v>5</v>
      </c>
      <c r="I1" s="5"/>
    </row>
    <row r="2" spans="1:9" ht="26.25" customHeight="1">
      <c r="A2" s="20"/>
      <c r="B2" s="9"/>
      <c r="C2" s="9"/>
      <c r="D2" s="10" t="e">
        <f>#REF!</f>
        <v>#REF!</v>
      </c>
      <c r="E2" s="9"/>
      <c r="F2" s="9"/>
      <c r="G2" s="9"/>
      <c r="H2" s="21"/>
      <c r="I2" s="5"/>
    </row>
    <row r="3" spans="2:9" ht="15.75">
      <c r="B3" s="22"/>
      <c r="C3" s="22"/>
      <c r="D3" s="22"/>
      <c r="E3" s="22"/>
      <c r="F3" s="22"/>
      <c r="G3" s="22"/>
      <c r="H3" s="23"/>
      <c r="I3" s="5"/>
    </row>
    <row r="4" spans="2:9" ht="15.75" hidden="1">
      <c r="B4" s="13"/>
      <c r="C4" s="14"/>
      <c r="D4" s="13"/>
      <c r="E4" s="13"/>
      <c r="F4" s="11" t="s">
        <v>8</v>
      </c>
      <c r="G4" s="13"/>
      <c r="H4" s="23"/>
      <c r="I4" s="5"/>
    </row>
    <row r="5" spans="2:9" ht="15.75" hidden="1">
      <c r="B5" s="13"/>
      <c r="C5" s="14"/>
      <c r="D5" s="13"/>
      <c r="E5" s="13"/>
      <c r="F5" s="24"/>
      <c r="G5" s="13"/>
      <c r="H5" s="23"/>
      <c r="I5" s="5"/>
    </row>
    <row r="6" spans="1:9" ht="17.25" customHeight="1" hidden="1">
      <c r="A6" s="4" t="s">
        <v>6</v>
      </c>
      <c r="B6" s="25" t="s">
        <v>9</v>
      </c>
      <c r="C6" s="26"/>
      <c r="D6" s="6"/>
      <c r="E6" s="6"/>
      <c r="F6" s="12"/>
      <c r="G6" s="6"/>
      <c r="H6" s="23"/>
      <c r="I6" s="5"/>
    </row>
    <row r="7" spans="2:9" ht="17.25" customHeight="1" hidden="1">
      <c r="B7" s="13"/>
      <c r="C7" s="14"/>
      <c r="D7" s="13"/>
      <c r="E7" s="13"/>
      <c r="F7" s="13"/>
      <c r="G7" s="13"/>
      <c r="H7" s="23"/>
      <c r="I7" s="5"/>
    </row>
    <row r="8" spans="1:9" ht="15" customHeight="1" hidden="1">
      <c r="A8" s="4" t="s">
        <v>7</v>
      </c>
      <c r="B8" s="27" t="s">
        <v>10</v>
      </c>
      <c r="C8" s="14"/>
      <c r="D8" s="13"/>
      <c r="E8" s="13"/>
      <c r="F8" s="12"/>
      <c r="G8" s="13"/>
      <c r="H8" s="23"/>
      <c r="I8" s="5"/>
    </row>
    <row r="9" spans="2:9" ht="15" customHeight="1" hidden="1">
      <c r="B9" s="28"/>
      <c r="C9" s="14"/>
      <c r="D9" s="13"/>
      <c r="E9" s="13"/>
      <c r="F9" s="13"/>
      <c r="G9" s="13"/>
      <c r="H9" s="23"/>
      <c r="I9" s="5"/>
    </row>
    <row r="10" spans="2:9" ht="17.25" customHeight="1" hidden="1">
      <c r="B10" s="13"/>
      <c r="C10" s="14"/>
      <c r="D10" s="13"/>
      <c r="E10" s="13"/>
      <c r="F10" s="11" t="s">
        <v>11</v>
      </c>
      <c r="G10" s="11" t="s">
        <v>12</v>
      </c>
      <c r="H10" s="23"/>
      <c r="I10" s="5"/>
    </row>
    <row r="11" spans="1:14" ht="20.25" customHeight="1" hidden="1">
      <c r="A11" s="4" t="s">
        <v>0</v>
      </c>
      <c r="B11" s="29" t="s">
        <v>13</v>
      </c>
      <c r="C11" s="14"/>
      <c r="D11" s="13"/>
      <c r="E11" s="13"/>
      <c r="F11" s="30"/>
      <c r="G11" s="30"/>
      <c r="H11" s="31" t="str">
        <f>IF(I11=0,"RISPOSTA OBBLIGATORIA","")</f>
        <v>RISPOSTA OBBLIGATORIA</v>
      </c>
      <c r="I11" s="5">
        <v>0</v>
      </c>
      <c r="N11" s="32"/>
    </row>
    <row r="12" spans="1:9" ht="15" customHeight="1" hidden="1">
      <c r="A12" s="33"/>
      <c r="B12" s="33"/>
      <c r="C12" s="33"/>
      <c r="D12" s="33"/>
      <c r="E12" s="33"/>
      <c r="F12" s="33"/>
      <c r="G12" s="33"/>
      <c r="H12" s="34"/>
      <c r="I12" s="2"/>
    </row>
    <row r="13" spans="2:9" ht="15" customHeight="1">
      <c r="B13" s="6"/>
      <c r="C13" s="6"/>
      <c r="D13" s="6"/>
      <c r="E13" s="6"/>
      <c r="F13" s="11" t="s">
        <v>11</v>
      </c>
      <c r="G13" s="11" t="s">
        <v>12</v>
      </c>
      <c r="H13" s="23"/>
      <c r="I13" s="5"/>
    </row>
    <row r="14" spans="1:10" ht="30.75" customHeight="1">
      <c r="A14" s="4" t="s">
        <v>1</v>
      </c>
      <c r="B14" s="64" t="s">
        <v>14</v>
      </c>
      <c r="C14" s="64"/>
      <c r="D14" s="64"/>
      <c r="E14" s="64"/>
      <c r="F14" s="35"/>
      <c r="G14" s="35"/>
      <c r="H14" s="31">
        <f>IF(I14=0,"RISPOSTA OBBLIGATORIA","")</f>
      </c>
      <c r="I14" s="36" t="b">
        <v>0</v>
      </c>
      <c r="J14" s="8">
        <f>IF(I14=1,"VERO",IF(I14=2,"FALSO",""))</f>
      </c>
    </row>
    <row r="15" spans="2:9" ht="15" customHeight="1">
      <c r="B15" s="6"/>
      <c r="C15" s="6"/>
      <c r="D15" s="6"/>
      <c r="E15" s="6"/>
      <c r="F15" s="37"/>
      <c r="G15" s="37"/>
      <c r="H15" s="23"/>
      <c r="I15" s="5"/>
    </row>
    <row r="16" spans="2:14" ht="20.25" customHeight="1" hidden="1">
      <c r="B16" s="6"/>
      <c r="C16" s="6"/>
      <c r="D16" s="6"/>
      <c r="E16" s="6"/>
      <c r="F16" s="24"/>
      <c r="G16" s="24"/>
      <c r="H16" s="23"/>
      <c r="I16" s="5"/>
      <c r="N16" s="32"/>
    </row>
    <row r="17" spans="2:9" ht="15" customHeight="1" hidden="1">
      <c r="B17" s="6"/>
      <c r="C17" s="6"/>
      <c r="D17" s="6"/>
      <c r="E17" s="6"/>
      <c r="F17" s="6"/>
      <c r="G17" s="6"/>
      <c r="H17" s="23"/>
      <c r="I17" s="5"/>
    </row>
    <row r="18" spans="1:14" ht="43.5" customHeight="1">
      <c r="A18" s="4" t="s">
        <v>2</v>
      </c>
      <c r="B18" s="63" t="s">
        <v>15</v>
      </c>
      <c r="C18" s="63"/>
      <c r="D18" s="63"/>
      <c r="E18" s="63"/>
      <c r="F18" s="30"/>
      <c r="G18" s="30"/>
      <c r="H18" s="31">
        <f>IF(I18=0,"RISPOSTA OBBLIGATORIA","")</f>
      </c>
      <c r="I18" s="36" t="b">
        <v>0</v>
      </c>
      <c r="J18" s="8">
        <f>IF(I18=1,"VERO",IF(I18=2,"FALSO",""))</f>
      </c>
      <c r="N18" s="32"/>
    </row>
    <row r="19" spans="2:9" ht="15" customHeight="1">
      <c r="B19" s="6"/>
      <c r="C19" s="6"/>
      <c r="D19" s="6"/>
      <c r="E19" s="6"/>
      <c r="F19" s="6"/>
      <c r="G19" s="6"/>
      <c r="H19" s="23"/>
      <c r="I19" s="5"/>
    </row>
    <row r="20" spans="1:14" ht="43.5" customHeight="1">
      <c r="A20" s="4" t="s">
        <v>3</v>
      </c>
      <c r="B20" s="65" t="s">
        <v>16</v>
      </c>
      <c r="C20" s="65"/>
      <c r="D20" s="65"/>
      <c r="E20" s="65"/>
      <c r="F20" s="30"/>
      <c r="G20" s="30"/>
      <c r="H20" s="31">
        <f>IF(I20=0,"RISPOSTA OBBLIGATORIA","")</f>
      </c>
      <c r="I20" s="2" t="b">
        <f>FALSE</f>
        <v>0</v>
      </c>
      <c r="J20" s="8">
        <f>IF(I20=1,"VERO",IF(I20=2,"FALSO",""))</f>
      </c>
      <c r="N20" s="32"/>
    </row>
    <row r="21" spans="2:9" ht="15" customHeight="1">
      <c r="B21" s="13"/>
      <c r="C21" s="6"/>
      <c r="D21" s="6"/>
      <c r="E21" s="6"/>
      <c r="F21" s="6"/>
      <c r="G21" s="6"/>
      <c r="H21" s="23"/>
      <c r="I21" s="5"/>
    </row>
    <row r="22" spans="1:14" ht="31.5" customHeight="1">
      <c r="A22" s="4" t="s">
        <v>4</v>
      </c>
      <c r="B22" s="65" t="s">
        <v>17</v>
      </c>
      <c r="C22" s="65"/>
      <c r="D22" s="65"/>
      <c r="E22" s="65"/>
      <c r="F22" s="30"/>
      <c r="G22" s="30"/>
      <c r="H22" s="31" t="str">
        <f>IF(I22=0,"RISPOSTA OBBLIGATORIA","")</f>
        <v>RISPOSTA OBBLIGATORIA</v>
      </c>
      <c r="I22" s="5">
        <v>0</v>
      </c>
      <c r="J22" s="8">
        <f>IF(I22=1,"VERO",IF(I22=2,"FALSO",""))</f>
      </c>
      <c r="N22" s="32"/>
    </row>
    <row r="23" spans="2:9" ht="15" customHeight="1">
      <c r="B23" s="13"/>
      <c r="C23" s="6"/>
      <c r="D23" s="6"/>
      <c r="E23" s="6"/>
      <c r="F23" s="6"/>
      <c r="G23" s="6"/>
      <c r="H23" s="23"/>
      <c r="I23" s="5"/>
    </row>
    <row r="24" spans="1:14" ht="20.25" customHeight="1">
      <c r="A24" s="4" t="s">
        <v>18</v>
      </c>
      <c r="B24" s="66" t="s">
        <v>19</v>
      </c>
      <c r="C24" s="66"/>
      <c r="D24" s="66"/>
      <c r="E24" s="66"/>
      <c r="F24" s="30"/>
      <c r="G24" s="30"/>
      <c r="H24" s="31" t="str">
        <f>IF(I24=0,"RISPOSTA OBBLIGATORIA","")</f>
        <v>RISPOSTA OBBLIGATORIA</v>
      </c>
      <c r="I24" s="5">
        <v>0</v>
      </c>
      <c r="J24" s="8">
        <f>IF(I24=1,"VERO",IF(I24=2,"FALSO",""))</f>
      </c>
      <c r="N24" s="32"/>
    </row>
    <row r="25" spans="2:9" ht="20.25" customHeight="1">
      <c r="B25" s="6"/>
      <c r="C25" s="38" t="s">
        <v>20</v>
      </c>
      <c r="D25" s="6"/>
      <c r="E25" s="6"/>
      <c r="F25"/>
      <c r="G25" s="6"/>
      <c r="H25" s="23"/>
      <c r="I25" s="5"/>
    </row>
    <row r="26" spans="2:10" ht="32.25" customHeight="1">
      <c r="B26" s="6"/>
      <c r="C26" s="1"/>
      <c r="D26" s="67" t="s">
        <v>21</v>
      </c>
      <c r="E26" s="67"/>
      <c r="F26" s="39"/>
      <c r="G26" s="68" t="str">
        <f>IF(I24=1,(IF(I26=0,"SELEZIONARE ALMENO UN RIFERIMENTO NORMATIVO","OK")),IF(AND(I24=2,I26&gt;0),"LA RISPOSTA DATA IN QUESTA SEZIONE NON VERRA' CONSIDERATA",IF(AND(I24=0,I26&gt;0),"RISPONDERE ALLA DOMANDA 9"," ")))</f>
        <v>RISPONDERE ALLA DOMANDA 9</v>
      </c>
      <c r="H26" s="68"/>
      <c r="I26" s="2" t="b">
        <f>FALSE</f>
        <v>0</v>
      </c>
      <c r="J26" s="8">
        <f>IF(I26=1,"VERO",IF(I26=2,"FALSO",""))</f>
      </c>
    </row>
    <row r="27" spans="2:10" ht="32.25" customHeight="1">
      <c r="B27" s="6"/>
      <c r="C27" s="1"/>
      <c r="D27" s="67" t="s">
        <v>22</v>
      </c>
      <c r="E27" s="67"/>
      <c r="F27" s="39"/>
      <c r="G27" s="68"/>
      <c r="H27" s="68"/>
      <c r="I27" s="5"/>
      <c r="J27" s="8">
        <f>IF(I26=1,"FALSO",IF(I26=2,"VERO",""))</f>
      </c>
    </row>
    <row r="28" spans="2:9" ht="20.25" customHeight="1" hidden="1">
      <c r="B28" s="6"/>
      <c r="C28" s="40"/>
      <c r="D28" s="13"/>
      <c r="E28" s="6"/>
      <c r="F28" s="41"/>
      <c r="G28" s="42"/>
      <c r="H28" s="43"/>
      <c r="I28" s="5"/>
    </row>
    <row r="29" spans="2:9" ht="15" customHeight="1" hidden="1">
      <c r="B29" s="6"/>
      <c r="C29" s="6"/>
      <c r="D29" s="6"/>
      <c r="E29" s="6"/>
      <c r="F29" s="6"/>
      <c r="G29" s="6"/>
      <c r="H29" s="23"/>
      <c r="I29" s="5"/>
    </row>
    <row r="30" spans="2:9" ht="15" customHeight="1">
      <c r="B30" s="6"/>
      <c r="C30" s="6"/>
      <c r="D30" s="6"/>
      <c r="E30" s="6"/>
      <c r="F30" s="6"/>
      <c r="G30" s="6"/>
      <c r="H30" s="23"/>
      <c r="I30" s="5"/>
    </row>
    <row r="31" spans="2:9" ht="15" customHeight="1">
      <c r="B31" s="6"/>
      <c r="C31" s="6"/>
      <c r="D31" s="6"/>
      <c r="E31" s="6"/>
      <c r="F31" s="11" t="s">
        <v>11</v>
      </c>
      <c r="G31" s="11" t="s">
        <v>12</v>
      </c>
      <c r="H31" s="23"/>
      <c r="I31" s="5"/>
    </row>
    <row r="32" spans="1:14" ht="32.25" customHeight="1">
      <c r="A32" s="4" t="s">
        <v>23</v>
      </c>
      <c r="B32" s="69" t="s">
        <v>24</v>
      </c>
      <c r="C32" s="69"/>
      <c r="D32" s="69"/>
      <c r="E32" s="69"/>
      <c r="F32" s="30"/>
      <c r="G32" s="30"/>
      <c r="H32" s="31" t="str">
        <f>IF(I32=0,"RISPOSTA OBBLIGATORIA","")</f>
        <v>RISPOSTA OBBLIGATORIA</v>
      </c>
      <c r="I32" s="5">
        <v>0</v>
      </c>
      <c r="J32" s="8">
        <f>IF(I32=1,"VERO",IF(I32=2,"FALSO",""))</f>
      </c>
      <c r="N32" s="32"/>
    </row>
    <row r="33" spans="2:9" ht="15" customHeight="1">
      <c r="B33" s="6"/>
      <c r="C33" s="6"/>
      <c r="D33" s="6"/>
      <c r="E33" s="6"/>
      <c r="F33" s="6"/>
      <c r="G33" s="6"/>
      <c r="H33" s="23"/>
      <c r="I33" s="5"/>
    </row>
    <row r="34" spans="1:14" ht="20.25" customHeight="1">
      <c r="A34" s="4" t="s">
        <v>25</v>
      </c>
      <c r="B34" s="66" t="s">
        <v>26</v>
      </c>
      <c r="C34" s="66"/>
      <c r="D34" s="66"/>
      <c r="E34" s="66"/>
      <c r="F34" s="30"/>
      <c r="G34" s="30"/>
      <c r="H34" s="31">
        <f>IF(I34=0,"RISPOSTA OBBLIGATORIA","")</f>
      </c>
      <c r="I34" s="2" t="b">
        <f>FALSE</f>
        <v>0</v>
      </c>
      <c r="J34" s="8">
        <f>IF(I34=1,"VERO",IF(I34=2,"FALSO",""))</f>
      </c>
      <c r="N34" s="32"/>
    </row>
    <row r="35" spans="2:9" ht="15" customHeight="1">
      <c r="B35" s="6"/>
      <c r="C35" s="6"/>
      <c r="D35" s="6"/>
      <c r="E35" s="6"/>
      <c r="F35" s="6"/>
      <c r="G35" s="6"/>
      <c r="H35" s="23"/>
      <c r="I35" s="5"/>
    </row>
    <row r="36" spans="2:9" ht="15" customHeight="1">
      <c r="B36" s="6"/>
      <c r="C36" s="6"/>
      <c r="D36" s="6"/>
      <c r="E36" s="6"/>
      <c r="F36" s="11" t="s">
        <v>8</v>
      </c>
      <c r="G36" s="6"/>
      <c r="H36" s="23"/>
      <c r="I36" s="5"/>
    </row>
    <row r="37" spans="1:9" ht="33" customHeight="1">
      <c r="A37" s="4" t="s">
        <v>27</v>
      </c>
      <c r="B37" s="64" t="s">
        <v>28</v>
      </c>
      <c r="C37" s="64"/>
      <c r="D37" s="64"/>
      <c r="E37" s="64"/>
      <c r="F37" s="44"/>
      <c r="G37" s="70" t="str">
        <f>IF(F37=0,"RISPOSTA OBBLIGATORIA","")</f>
        <v>RISPOSTA OBBLIGATORIA</v>
      </c>
      <c r="H37" s="70"/>
      <c r="I37" s="5"/>
    </row>
    <row r="38" spans="2:9" ht="15" customHeight="1">
      <c r="B38" s="6"/>
      <c r="C38" s="6"/>
      <c r="D38" s="6"/>
      <c r="E38" s="6"/>
      <c r="F38" s="6"/>
      <c r="G38" s="6"/>
      <c r="H38" s="23"/>
      <c r="I38" s="5"/>
    </row>
    <row r="39" spans="2:9" ht="15" customHeight="1">
      <c r="B39" s="6"/>
      <c r="C39" s="6"/>
      <c r="D39" s="6"/>
      <c r="E39" s="6"/>
      <c r="F39" s="11" t="s">
        <v>29</v>
      </c>
      <c r="G39" s="6"/>
      <c r="H39" s="23"/>
      <c r="I39" s="5"/>
    </row>
    <row r="40" spans="2:9" ht="15" customHeight="1" hidden="1">
      <c r="B40" s="6"/>
      <c r="C40" s="6"/>
      <c r="D40" s="6"/>
      <c r="E40" s="6"/>
      <c r="F40" s="6"/>
      <c r="G40" s="6"/>
      <c r="H40" s="23"/>
      <c r="I40" s="5"/>
    </row>
    <row r="41" spans="2:9" ht="15" customHeight="1" hidden="1">
      <c r="B41" s="6"/>
      <c r="C41" s="6"/>
      <c r="D41" s="6"/>
      <c r="E41" s="6"/>
      <c r="F41" s="6"/>
      <c r="G41" s="6"/>
      <c r="H41" s="23"/>
      <c r="I41" s="5"/>
    </row>
    <row r="42" spans="1:9" ht="30" customHeight="1">
      <c r="A42" s="4" t="s">
        <v>30</v>
      </c>
      <c r="B42" s="64" t="s">
        <v>31</v>
      </c>
      <c r="C42" s="64"/>
      <c r="D42" s="64"/>
      <c r="E42" s="64"/>
      <c r="F42" s="12">
        <v>0</v>
      </c>
      <c r="G42" s="70">
        <f>IF(F42="","RISPOSTA OBBLIGATORIA","")</f>
      </c>
      <c r="H42" s="70"/>
      <c r="I42" s="5"/>
    </row>
    <row r="43" spans="2:9" ht="15" customHeight="1">
      <c r="B43" s="6"/>
      <c r="C43" s="6"/>
      <c r="D43" s="6"/>
      <c r="E43" s="6"/>
      <c r="F43" s="6"/>
      <c r="G43" s="6"/>
      <c r="H43" s="23"/>
      <c r="I43" s="5"/>
    </row>
    <row r="44" spans="1:9" ht="28.5" customHeight="1">
      <c r="A44" s="4" t="s">
        <v>32</v>
      </c>
      <c r="B44" s="71" t="s">
        <v>33</v>
      </c>
      <c r="C44" s="71"/>
      <c r="D44" s="71"/>
      <c r="E44" s="71"/>
      <c r="F44" s="12">
        <v>0</v>
      </c>
      <c r="G44" s="70">
        <f>IF(F44="","RISPOSTA OBBLIGATORIA","")</f>
      </c>
      <c r="H44" s="70"/>
      <c r="I44" s="5"/>
    </row>
    <row r="45" spans="2:9" ht="15" customHeight="1">
      <c r="B45" s="6"/>
      <c r="C45" s="6"/>
      <c r="D45" s="6"/>
      <c r="E45" s="6"/>
      <c r="F45" s="3"/>
      <c r="G45" s="6"/>
      <c r="H45" s="23"/>
      <c r="I45" s="5"/>
    </row>
    <row r="46" spans="2:9" ht="15" customHeight="1">
      <c r="B46" s="6"/>
      <c r="C46" s="6"/>
      <c r="D46" s="6"/>
      <c r="E46" s="6"/>
      <c r="F46" s="11" t="s">
        <v>11</v>
      </c>
      <c r="G46" s="11" t="s">
        <v>12</v>
      </c>
      <c r="H46" s="23"/>
      <c r="I46" s="45"/>
    </row>
    <row r="47" spans="1:10" ht="20.25" customHeight="1">
      <c r="A47" s="4" t="s">
        <v>34</v>
      </c>
      <c r="B47" s="29" t="s">
        <v>35</v>
      </c>
      <c r="C47" s="6"/>
      <c r="D47" s="6"/>
      <c r="E47" s="6"/>
      <c r="F47" s="30"/>
      <c r="G47" s="30"/>
      <c r="H47" s="31" t="str">
        <f>IF(I47=0,"RISPOSTA OBBLIGATORIA","")</f>
        <v>RISPOSTA OBBLIGATORIA</v>
      </c>
      <c r="I47" s="18">
        <v>0</v>
      </c>
      <c r="J47" s="8">
        <f>IF(I47=1,"VERO",IF(I47=2,"FALSO",""))</f>
      </c>
    </row>
    <row r="48" spans="2:8" ht="20.25" customHeight="1">
      <c r="B48" s="29"/>
      <c r="C48" s="38" t="s">
        <v>36</v>
      </c>
      <c r="D48" s="38"/>
      <c r="E48" s="6"/>
      <c r="F48" s="13"/>
      <c r="G48" s="13"/>
      <c r="H48" s="31"/>
    </row>
    <row r="49" spans="2:10" ht="43.5" customHeight="1">
      <c r="B49" s="6">
        <v>22</v>
      </c>
      <c r="C49" s="72" t="s">
        <v>37</v>
      </c>
      <c r="D49" s="72"/>
      <c r="E49" s="72"/>
      <c r="F49" s="46"/>
      <c r="G49" s="46"/>
      <c r="H49" s="47" t="str">
        <f>IF(I47=1,IF(I49=0,"RISPOSTA OBBLIGATORIA"," "),IF(AND(I47=2,I49&gt;0),"LA RISPOSTA DATA IN QUESTA SEZIONE NON VERRA' CONSIDERATA",IF(I49&gt;0,"RISPONDERE ALLA DOMANDA 21"," ")))</f>
        <v> </v>
      </c>
      <c r="I49" s="18">
        <v>0</v>
      </c>
      <c r="J49" s="8">
        <f>IF(I49=1,"VERO",IF(I49=2,"FALSO",""))</f>
      </c>
    </row>
    <row r="50" spans="2:10" ht="46.5" customHeight="1">
      <c r="B50" s="48">
        <v>23</v>
      </c>
      <c r="C50" s="63" t="s">
        <v>38</v>
      </c>
      <c r="D50" s="63"/>
      <c r="E50" s="63"/>
      <c r="F50" s="49"/>
      <c r="G50" s="49"/>
      <c r="H50" s="47" t="str">
        <f>IF(I47=1,IF(I50=0,"RISPOSTA OBBLIGATORIA"," "),IF(AND(I47=2,I50&gt;0),"LA RISPOSTA DATA IN QUESTA SEZIONE NON VERRA' CONSIDERATA",IF(I50&gt;0,"RISPONDERE ALLA DOMANDA 21"," ")))</f>
        <v> </v>
      </c>
      <c r="I50" s="18">
        <v>0</v>
      </c>
      <c r="J50" s="8">
        <f>IF(I50=1,"VERO",IF(I50=2,"FALSO",""))</f>
      </c>
    </row>
    <row r="51" spans="2:8" ht="29.25" customHeight="1">
      <c r="B51" s="48"/>
      <c r="C51" s="73" t="s">
        <v>39</v>
      </c>
      <c r="D51" s="73"/>
      <c r="E51" s="15"/>
      <c r="F51" s="6"/>
      <c r="G51" s="6"/>
      <c r="H51" s="50"/>
    </row>
    <row r="52" spans="2:10" ht="42.75" customHeight="1">
      <c r="B52" s="48">
        <v>24</v>
      </c>
      <c r="C52" s="63" t="s">
        <v>40</v>
      </c>
      <c r="D52" s="63"/>
      <c r="E52" s="63"/>
      <c r="F52" s="49"/>
      <c r="G52" s="49"/>
      <c r="H52" s="47" t="str">
        <f>IF(I47=2,IF(I52=0,"RISPOSTA OBBLIGATORIA"," "),IF(AND(I47=1,I52&gt;0),"LA RISPOSTA DATA IN QUESTA SEZIONE NON VERRA' CONSIDERATA",IF(I52&gt;0,"RISPONDERE ALLA DOMANDA 21"," ")))</f>
        <v> </v>
      </c>
      <c r="I52" s="18">
        <v>0</v>
      </c>
      <c r="J52" s="8">
        <f>IF(I52=1,"VERO",IF(I52=2,"FALSO",""))</f>
      </c>
    </row>
    <row r="53" spans="2:9" ht="15" customHeight="1">
      <c r="B53" s="6"/>
      <c r="C53" s="6"/>
      <c r="D53" s="6"/>
      <c r="E53" s="6"/>
      <c r="F53" s="6"/>
      <c r="G53" s="6"/>
      <c r="H53" s="23"/>
      <c r="I53" s="5"/>
    </row>
    <row r="54" spans="2:9" ht="15" customHeight="1">
      <c r="B54" s="6"/>
      <c r="C54" s="6"/>
      <c r="D54" s="6"/>
      <c r="E54" s="6"/>
      <c r="F54" s="11" t="s">
        <v>29</v>
      </c>
      <c r="G54" s="6"/>
      <c r="H54" s="23"/>
      <c r="I54" s="5"/>
    </row>
    <row r="55" spans="1:9" ht="30" customHeight="1">
      <c r="A55" s="4" t="s">
        <v>41</v>
      </c>
      <c r="B55" s="64" t="s">
        <v>42</v>
      </c>
      <c r="C55" s="64"/>
      <c r="D55" s="64"/>
      <c r="E55" s="64"/>
      <c r="F55" s="12">
        <v>0</v>
      </c>
      <c r="G55" s="70">
        <f>IF(F55="","RISPOSTA OBBLIGATORIA","")</f>
      </c>
      <c r="H55" s="70"/>
      <c r="I55" s="5"/>
    </row>
    <row r="56" spans="2:9" ht="15" customHeight="1">
      <c r="B56" s="6"/>
      <c r="C56" s="6"/>
      <c r="D56" s="6"/>
      <c r="E56" s="6"/>
      <c r="F56" s="6"/>
      <c r="G56" s="6"/>
      <c r="H56" s="23"/>
      <c r="I56" s="5"/>
    </row>
    <row r="57" spans="2:9" ht="15" customHeight="1">
      <c r="B57" s="6"/>
      <c r="C57" s="6"/>
      <c r="D57" s="6"/>
      <c r="E57" s="6"/>
      <c r="F57" s="11" t="s">
        <v>29</v>
      </c>
      <c r="G57" s="6"/>
      <c r="H57" s="23"/>
      <c r="I57" s="5"/>
    </row>
    <row r="58" spans="1:9" ht="30" customHeight="1">
      <c r="A58" s="4" t="s">
        <v>43</v>
      </c>
      <c r="B58" s="64" t="s">
        <v>44</v>
      </c>
      <c r="C58" s="64"/>
      <c r="D58" s="64"/>
      <c r="E58" s="64"/>
      <c r="F58" s="12">
        <v>0</v>
      </c>
      <c r="G58" s="70">
        <f>IF(F58="","RISPOSTA OBBLIGATORIA","")</f>
      </c>
      <c r="H58" s="70"/>
      <c r="I58" s="5"/>
    </row>
    <row r="59" spans="2:9" ht="15" customHeight="1">
      <c r="B59" s="6"/>
      <c r="C59" s="6"/>
      <c r="D59" s="6"/>
      <c r="E59" s="6"/>
      <c r="F59" s="6"/>
      <c r="G59" s="6"/>
      <c r="H59" s="23"/>
      <c r="I59" s="5"/>
    </row>
    <row r="60" spans="2:9" ht="15" customHeight="1">
      <c r="B60" s="6"/>
      <c r="C60" s="6"/>
      <c r="D60" s="6"/>
      <c r="E60" s="6"/>
      <c r="F60" s="11" t="s">
        <v>29</v>
      </c>
      <c r="G60" s="6"/>
      <c r="H60" s="23"/>
      <c r="I60" s="5"/>
    </row>
    <row r="61" spans="1:9" ht="30" customHeight="1">
      <c r="A61" s="4" t="s">
        <v>45</v>
      </c>
      <c r="B61" s="64" t="s">
        <v>46</v>
      </c>
      <c r="C61" s="64"/>
      <c r="D61" s="64"/>
      <c r="E61" s="64"/>
      <c r="F61" s="12">
        <v>0</v>
      </c>
      <c r="G61" s="70">
        <f>IF(F61="","RISPOSTA OBBLIGATORIA","")</f>
      </c>
      <c r="H61" s="70"/>
      <c r="I61" s="5"/>
    </row>
    <row r="62" spans="2:9" ht="15" customHeight="1">
      <c r="B62" s="51"/>
      <c r="C62" s="51"/>
      <c r="D62" s="51"/>
      <c r="E62" s="51"/>
      <c r="F62" s="52"/>
      <c r="G62" s="53"/>
      <c r="H62" s="54"/>
      <c r="I62" s="5"/>
    </row>
    <row r="63" spans="2:9" ht="15" customHeight="1">
      <c r="B63" s="6"/>
      <c r="C63" s="6"/>
      <c r="D63" s="6"/>
      <c r="E63" s="6"/>
      <c r="F63" s="11" t="s">
        <v>11</v>
      </c>
      <c r="G63" s="11" t="s">
        <v>12</v>
      </c>
      <c r="H63" s="23"/>
      <c r="I63" s="45"/>
    </row>
    <row r="64" spans="1:10" ht="30" customHeight="1">
      <c r="A64" s="4" t="s">
        <v>47</v>
      </c>
      <c r="B64" s="74" t="s">
        <v>48</v>
      </c>
      <c r="C64" s="74"/>
      <c r="D64" s="74"/>
      <c r="E64" s="74"/>
      <c r="F64" s="39"/>
      <c r="G64" s="55"/>
      <c r="H64" s="31" t="str">
        <f>IF(I64=0,"RISPOSTA OBBLIGATORIA","")</f>
        <v>RISPOSTA OBBLIGATORIA</v>
      </c>
      <c r="I64" s="5">
        <v>0</v>
      </c>
      <c r="J64" s="8">
        <f>IF(I64=1,"VERO",IF(I64=2,"FALSO",""))</f>
      </c>
    </row>
    <row r="65" spans="2:9" ht="20.25" customHeight="1">
      <c r="B65" s="51"/>
      <c r="C65" s="38" t="s">
        <v>49</v>
      </c>
      <c r="D65" s="51"/>
      <c r="E65" s="51"/>
      <c r="F65" s="56"/>
      <c r="G65" s="53"/>
      <c r="H65" s="54"/>
      <c r="I65" s="5"/>
    </row>
    <row r="66" spans="2:9" ht="15" customHeight="1">
      <c r="B66" s="6"/>
      <c r="C66" s="6"/>
      <c r="D66" s="6"/>
      <c r="E66" s="6"/>
      <c r="F66" s="11" t="s">
        <v>50</v>
      </c>
      <c r="G66" s="6"/>
      <c r="H66" s="23"/>
      <c r="I66" s="5"/>
    </row>
    <row r="67" spans="2:9" ht="30" customHeight="1">
      <c r="B67" s="6">
        <v>29</v>
      </c>
      <c r="C67" s="64" t="s">
        <v>51</v>
      </c>
      <c r="D67" s="64"/>
      <c r="E67" s="64"/>
      <c r="F67" s="12">
        <v>0</v>
      </c>
      <c r="G67" s="75" t="str">
        <f>IF($I$64=1,IF(($F$67+$F$70)=0,"RISPONDERE OBBLIGATORIAMENTE ALLA DOMANDA 29 E/O 30"," "),IF(AND($I$64=2,F67&gt;0),"LA RISPOSTA DATA IN QUESTA SEZIONE NON VERRA' CONSIDERATA",IF(F67&gt;0,"RISPONDERE ALLA DOMANDA 28"," ")))</f>
        <v> </v>
      </c>
      <c r="H67" s="75"/>
      <c r="I67" s="5"/>
    </row>
    <row r="68" spans="2:9" ht="15" customHeight="1">
      <c r="B68" s="51"/>
      <c r="C68" s="51"/>
      <c r="D68" s="51"/>
      <c r="E68" s="51"/>
      <c r="F68" s="56"/>
      <c r="G68" s="53"/>
      <c r="H68" s="54"/>
      <c r="I68" s="5"/>
    </row>
    <row r="69" spans="2:9" ht="15" customHeight="1">
      <c r="B69" s="6"/>
      <c r="C69" s="6"/>
      <c r="D69" s="6"/>
      <c r="E69" s="6"/>
      <c r="F69" s="11" t="s">
        <v>50</v>
      </c>
      <c r="G69" s="6"/>
      <c r="H69" s="23"/>
      <c r="I69" s="5"/>
    </row>
    <row r="70" spans="2:9" ht="30" customHeight="1">
      <c r="B70" s="6">
        <v>30</v>
      </c>
      <c r="C70" s="64" t="s">
        <v>52</v>
      </c>
      <c r="D70" s="64"/>
      <c r="E70" s="64"/>
      <c r="F70" s="12">
        <v>0</v>
      </c>
      <c r="G70" s="75" t="str">
        <f>IF($I$64=1,IF(($F$67+$F$70)=0,"RISPONDERE OBBLIGATORIAMENTE ALLA DOMANDA 29 E/O 30"," "),IF(AND($I$64=2,F70&gt;0),"LA RISPOSTA DATA IN QUESTA SEZIONE NON VERRA' CONSIDERATA",IF(F70&gt;0,"RISPONDERE ALLA DOMANDA 28"," ")))</f>
        <v> </v>
      </c>
      <c r="H70" s="75"/>
      <c r="I70" s="5"/>
    </row>
    <row r="71" spans="2:9" ht="15" customHeight="1" hidden="1">
      <c r="B71" s="13"/>
      <c r="C71" s="13"/>
      <c r="D71" s="13"/>
      <c r="E71" s="13"/>
      <c r="F71" s="13"/>
      <c r="G71" s="13"/>
      <c r="H71" s="57"/>
      <c r="I71" s="5"/>
    </row>
    <row r="72" spans="2:9" ht="15" customHeight="1" hidden="1">
      <c r="B72" s="13"/>
      <c r="C72" s="13"/>
      <c r="D72" s="13"/>
      <c r="E72" s="13"/>
      <c r="F72" s="13"/>
      <c r="G72" s="13"/>
      <c r="H72" s="57"/>
      <c r="I72" s="5"/>
    </row>
    <row r="73" spans="2:9" ht="15" customHeight="1" hidden="1">
      <c r="B73" s="13"/>
      <c r="C73" s="13"/>
      <c r="D73" s="13"/>
      <c r="E73" s="13"/>
      <c r="F73" s="13"/>
      <c r="G73" s="13"/>
      <c r="H73" s="57"/>
      <c r="I73" s="5"/>
    </row>
    <row r="74" spans="2:9" ht="15" customHeight="1" hidden="1">
      <c r="B74" s="13"/>
      <c r="C74" s="13"/>
      <c r="D74" s="13"/>
      <c r="E74" s="13"/>
      <c r="F74" s="13"/>
      <c r="G74" s="13"/>
      <c r="H74" s="57"/>
      <c r="I74" s="5"/>
    </row>
    <row r="75" spans="2:9" ht="15" customHeight="1" hidden="1">
      <c r="B75" s="13"/>
      <c r="C75" s="13"/>
      <c r="D75" s="13"/>
      <c r="E75" s="13"/>
      <c r="F75" s="13"/>
      <c r="G75" s="13"/>
      <c r="H75" s="57"/>
      <c r="I75" s="5"/>
    </row>
    <row r="76" spans="2:9" ht="15" customHeight="1" hidden="1">
      <c r="B76" s="13"/>
      <c r="C76" s="13"/>
      <c r="D76" s="13"/>
      <c r="E76" s="13"/>
      <c r="F76" s="13"/>
      <c r="G76" s="13"/>
      <c r="H76" s="57"/>
      <c r="I76" s="5"/>
    </row>
    <row r="77" spans="2:9" ht="15" customHeight="1" hidden="1">
      <c r="B77" s="13"/>
      <c r="C77" s="13"/>
      <c r="D77" s="13"/>
      <c r="E77" s="13"/>
      <c r="F77" s="13"/>
      <c r="G77" s="13"/>
      <c r="H77" s="57"/>
      <c r="I77" s="5"/>
    </row>
    <row r="78" spans="2:9" ht="15" customHeight="1" hidden="1">
      <c r="B78" s="13"/>
      <c r="C78" s="13"/>
      <c r="D78" s="13"/>
      <c r="E78" s="13"/>
      <c r="F78" s="13"/>
      <c r="G78" s="13"/>
      <c r="H78" s="57"/>
      <c r="I78" s="5"/>
    </row>
    <row r="79" spans="2:9" ht="15" customHeight="1" hidden="1">
      <c r="B79" s="13"/>
      <c r="C79" s="13"/>
      <c r="D79" s="13"/>
      <c r="E79" s="13"/>
      <c r="F79" s="13"/>
      <c r="G79" s="13"/>
      <c r="H79" s="57"/>
      <c r="I79" s="5"/>
    </row>
    <row r="80" spans="2:9" ht="15" customHeight="1" hidden="1">
      <c r="B80" s="13"/>
      <c r="C80" s="13"/>
      <c r="D80" s="13"/>
      <c r="E80" s="13"/>
      <c r="F80" s="13"/>
      <c r="G80" s="13"/>
      <c r="H80" s="57"/>
      <c r="I80" s="5"/>
    </row>
    <row r="81" spans="2:9" ht="15" customHeight="1" hidden="1">
      <c r="B81" s="13"/>
      <c r="C81" s="13"/>
      <c r="D81" s="13"/>
      <c r="E81" s="13"/>
      <c r="F81" s="13"/>
      <c r="G81" s="13"/>
      <c r="H81" s="57"/>
      <c r="I81" s="5"/>
    </row>
    <row r="82" spans="2:9" ht="15" customHeight="1" hidden="1">
      <c r="B82" s="13"/>
      <c r="C82" s="13"/>
      <c r="D82" s="13"/>
      <c r="E82" s="13"/>
      <c r="F82" s="13"/>
      <c r="G82" s="13"/>
      <c r="H82" s="57"/>
      <c r="I82" s="5"/>
    </row>
    <row r="83" spans="2:9" ht="15" customHeight="1" hidden="1">
      <c r="B83" s="13"/>
      <c r="C83" s="13"/>
      <c r="D83" s="13"/>
      <c r="E83" s="13"/>
      <c r="F83" s="13"/>
      <c r="G83" s="13"/>
      <c r="H83" s="57"/>
      <c r="I83" s="5"/>
    </row>
    <row r="84" spans="2:9" ht="15" customHeight="1" hidden="1">
      <c r="B84" s="13"/>
      <c r="C84" s="13"/>
      <c r="D84" s="13"/>
      <c r="E84" s="13"/>
      <c r="F84" s="13"/>
      <c r="G84" s="13"/>
      <c r="H84" s="57"/>
      <c r="I84" s="5"/>
    </row>
    <row r="85" spans="2:9" ht="15" customHeight="1" hidden="1">
      <c r="B85" s="13"/>
      <c r="C85" s="13"/>
      <c r="D85" s="13"/>
      <c r="E85" s="13"/>
      <c r="F85" s="13"/>
      <c r="G85" s="13"/>
      <c r="H85" s="57"/>
      <c r="I85" s="5"/>
    </row>
    <row r="86" spans="2:9" ht="15" customHeight="1" hidden="1">
      <c r="B86" s="13"/>
      <c r="C86" s="13"/>
      <c r="D86" s="13"/>
      <c r="E86" s="13"/>
      <c r="F86" s="13"/>
      <c r="G86" s="13"/>
      <c r="H86" s="57"/>
      <c r="I86" s="5"/>
    </row>
    <row r="87" spans="2:9" ht="15" customHeight="1" hidden="1">
      <c r="B87" s="13"/>
      <c r="C87" s="13"/>
      <c r="D87" s="13"/>
      <c r="E87" s="13"/>
      <c r="F87" s="13"/>
      <c r="G87" s="13"/>
      <c r="H87" s="57"/>
      <c r="I87" s="2"/>
    </row>
    <row r="88" spans="2:9" ht="15" customHeight="1" hidden="1">
      <c r="B88" s="13"/>
      <c r="C88" s="13"/>
      <c r="D88" s="13"/>
      <c r="E88" s="13"/>
      <c r="F88" s="13"/>
      <c r="G88" s="13"/>
      <c r="H88" s="57"/>
      <c r="I88" s="2"/>
    </row>
    <row r="89" spans="2:9" ht="15" customHeight="1" hidden="1">
      <c r="B89" s="13"/>
      <c r="C89" s="13"/>
      <c r="D89" s="13"/>
      <c r="E89" s="13"/>
      <c r="F89" s="13"/>
      <c r="G89" s="13"/>
      <c r="H89" s="57"/>
      <c r="I89" s="2"/>
    </row>
    <row r="90" spans="2:9" ht="15" customHeight="1" hidden="1">
      <c r="B90" s="13"/>
      <c r="C90" s="13"/>
      <c r="D90" s="13"/>
      <c r="E90" s="13"/>
      <c r="F90" s="13"/>
      <c r="G90" s="13"/>
      <c r="H90" s="57"/>
      <c r="I90" s="2"/>
    </row>
    <row r="91" spans="2:9" ht="15" customHeight="1" hidden="1">
      <c r="B91" s="13"/>
      <c r="C91" s="13"/>
      <c r="D91" s="13"/>
      <c r="E91" s="13"/>
      <c r="F91" s="13"/>
      <c r="G91" s="13"/>
      <c r="H91" s="57"/>
      <c r="I91" s="2"/>
    </row>
    <row r="92" spans="2:9" ht="15" customHeight="1" hidden="1">
      <c r="B92" s="13"/>
      <c r="C92" s="13"/>
      <c r="D92" s="13"/>
      <c r="E92" s="13"/>
      <c r="F92" s="13"/>
      <c r="G92" s="13"/>
      <c r="H92" s="57"/>
      <c r="I92" s="2"/>
    </row>
    <row r="93" spans="2:9" ht="15" customHeight="1" hidden="1">
      <c r="B93" s="13"/>
      <c r="C93" s="13"/>
      <c r="D93" s="13"/>
      <c r="E93" s="13"/>
      <c r="F93" s="13"/>
      <c r="G93" s="13"/>
      <c r="H93" s="57"/>
      <c r="I93" s="2"/>
    </row>
    <row r="94" spans="2:9" ht="15" customHeight="1" hidden="1">
      <c r="B94" s="13"/>
      <c r="C94" s="13"/>
      <c r="D94" s="13"/>
      <c r="E94" s="13"/>
      <c r="F94" s="13"/>
      <c r="G94" s="13"/>
      <c r="H94" s="57"/>
      <c r="I94" s="2"/>
    </row>
    <row r="95" spans="2:9" ht="15" customHeight="1" hidden="1">
      <c r="B95" s="13"/>
      <c r="C95" s="13"/>
      <c r="D95" s="13"/>
      <c r="E95" s="13"/>
      <c r="F95" s="13"/>
      <c r="G95" s="13"/>
      <c r="H95" s="57"/>
      <c r="I95" s="2"/>
    </row>
    <row r="96" spans="2:9" ht="15" customHeight="1" hidden="1">
      <c r="B96" s="13"/>
      <c r="C96" s="13"/>
      <c r="D96" s="13"/>
      <c r="E96" s="13"/>
      <c r="F96" s="13"/>
      <c r="G96" s="13"/>
      <c r="H96" s="57"/>
      <c r="I96" s="2"/>
    </row>
    <row r="97" spans="2:9" ht="15" customHeight="1" hidden="1">
      <c r="B97" s="13"/>
      <c r="C97" s="13"/>
      <c r="D97" s="13"/>
      <c r="E97" s="13"/>
      <c r="F97" s="13"/>
      <c r="G97" s="13"/>
      <c r="H97" s="57"/>
      <c r="I97" s="2"/>
    </row>
    <row r="98" spans="2:9" ht="15" customHeight="1" hidden="1">
      <c r="B98" s="13"/>
      <c r="C98" s="13"/>
      <c r="D98" s="13"/>
      <c r="E98" s="13"/>
      <c r="F98" s="13"/>
      <c r="G98" s="13"/>
      <c r="H98" s="57"/>
      <c r="I98" s="2"/>
    </row>
    <row r="99" spans="2:9" ht="15" customHeight="1" hidden="1">
      <c r="B99" s="13"/>
      <c r="C99" s="13"/>
      <c r="D99" s="13"/>
      <c r="E99" s="13"/>
      <c r="F99" s="13"/>
      <c r="G99" s="13"/>
      <c r="H99" s="57"/>
      <c r="I99" s="2"/>
    </row>
    <row r="100" spans="2:9" ht="15" customHeight="1" hidden="1">
      <c r="B100" s="13"/>
      <c r="C100" s="13"/>
      <c r="D100" s="13"/>
      <c r="E100" s="13"/>
      <c r="F100" s="13"/>
      <c r="G100" s="13"/>
      <c r="H100" s="57"/>
      <c r="I100" s="2"/>
    </row>
    <row r="101" spans="2:9" ht="15" customHeight="1" hidden="1">
      <c r="B101" s="13"/>
      <c r="C101" s="13"/>
      <c r="D101" s="13"/>
      <c r="E101" s="13"/>
      <c r="F101" s="13"/>
      <c r="G101" s="13"/>
      <c r="H101" s="57"/>
      <c r="I101" s="2"/>
    </row>
    <row r="102" spans="1:10" s="16" customFormat="1" ht="15" customHeight="1" hidden="1">
      <c r="A102" s="4"/>
      <c r="B102" s="13"/>
      <c r="C102" s="13"/>
      <c r="D102" s="13"/>
      <c r="E102" s="13"/>
      <c r="F102" s="13"/>
      <c r="G102" s="13"/>
      <c r="H102" s="57"/>
      <c r="I102" s="58"/>
      <c r="J102" s="8"/>
    </row>
    <row r="103" spans="2:9" ht="15" customHeight="1" hidden="1">
      <c r="B103" s="13"/>
      <c r="C103" s="13"/>
      <c r="D103" s="13"/>
      <c r="E103" s="13"/>
      <c r="F103" s="13"/>
      <c r="G103" s="13"/>
      <c r="H103" s="57"/>
      <c r="I103" s="2"/>
    </row>
    <row r="104" spans="2:9" ht="15" customHeight="1" hidden="1">
      <c r="B104" s="13"/>
      <c r="C104" s="13"/>
      <c r="D104" s="13"/>
      <c r="E104" s="13"/>
      <c r="F104" s="13"/>
      <c r="G104" s="13"/>
      <c r="H104" s="57"/>
      <c r="I104" s="2"/>
    </row>
    <row r="105" spans="1:9" ht="15.75">
      <c r="A105" s="59"/>
      <c r="B105" s="60"/>
      <c r="C105" s="60"/>
      <c r="D105" s="60"/>
      <c r="E105" s="60"/>
      <c r="F105" s="60"/>
      <c r="G105" s="60"/>
      <c r="H105" s="61"/>
      <c r="I105" s="8">
        <f>SUM(I14,I18,I20,I22,I24,I26,I32,I34,SUM(F37,F42,F44),SUM(I47,I49,I50,I52),SUM(F55,F58,F61),SUM(I64,F67,F70),SUM(I64,F67,F70))</f>
        <v>0</v>
      </c>
    </row>
    <row r="106" spans="9:14" ht="15.75" hidden="1">
      <c r="I106" s="62" t="str">
        <f>IF(OR(COUNTIF(J106:N106,"KO")&gt;0,F42="",F44="",F55="",F58="",F61=""),"KO","OK")</f>
        <v>KO</v>
      </c>
      <c r="J106" s="8" t="str">
        <f>IF(OR(I14=0,I18=0,I20=0,I22=0,I24=0,I32=0,I34=0,F37=0,I47=0,I64=0),"KO","OK")</f>
        <v>KO</v>
      </c>
      <c r="K106" s="8" t="str">
        <f>IF(AND(I24=1,I26=0),"KO","OK")</f>
        <v>OK</v>
      </c>
      <c r="L106" s="8" t="str">
        <f>IF(I47=1,(IF(OR(I49=0,I50=0),"KO","OK")),"OK")</f>
        <v>OK</v>
      </c>
      <c r="M106" s="8" t="str">
        <f>IF(AND(I47=2,I52=0),"KO","OK")</f>
        <v>OK</v>
      </c>
      <c r="N106" s="8" t="str">
        <f>IF(I64=1,(IF(OR(F67&gt;0,F70&gt;0),"OK","KO")),"OK")</f>
        <v>OK</v>
      </c>
    </row>
  </sheetData>
  <sheetProtection password="EA98" sheet="1" objects="1" scenarios="1" formatColumns="0" selectLockedCells="1"/>
  <mergeCells count="31">
    <mergeCell ref="C70:E70"/>
    <mergeCell ref="G70:H70"/>
    <mergeCell ref="B61:E61"/>
    <mergeCell ref="G61:H61"/>
    <mergeCell ref="B64:E64"/>
    <mergeCell ref="C67:E67"/>
    <mergeCell ref="G67:H67"/>
    <mergeCell ref="B55:E55"/>
    <mergeCell ref="G55:H55"/>
    <mergeCell ref="B58:E58"/>
    <mergeCell ref="G58:H58"/>
    <mergeCell ref="C49:E49"/>
    <mergeCell ref="C50:E50"/>
    <mergeCell ref="C51:D51"/>
    <mergeCell ref="C52:E52"/>
    <mergeCell ref="B42:E42"/>
    <mergeCell ref="G42:H42"/>
    <mergeCell ref="B44:E44"/>
    <mergeCell ref="G44:H44"/>
    <mergeCell ref="B32:E32"/>
    <mergeCell ref="B34:E34"/>
    <mergeCell ref="B37:E37"/>
    <mergeCell ref="G37:H37"/>
    <mergeCell ref="B24:E24"/>
    <mergeCell ref="D26:E26"/>
    <mergeCell ref="G26:H27"/>
    <mergeCell ref="D27:E27"/>
    <mergeCell ref="B14:E14"/>
    <mergeCell ref="B18:E18"/>
    <mergeCell ref="B20:E20"/>
    <mergeCell ref="B22:E22"/>
  </mergeCells>
  <dataValidations count="3">
    <dataValidation type="whole" allowBlank="1" showErrorMessage="1" errorTitle="ATTENZIONE" error="INSERIRE SOLO VALORI NUMERICI INTERI" sqref="F26:F27 F42 F44 F55 F58 F61:F62 F64:F65 F67:F68 F70">
      <formula1>0</formula1>
      <formula2>999999999999</formula2>
    </dataValidation>
    <dataValidation type="whole" allowBlank="1" showErrorMessage="1" errorTitle="ATTENZIONE" error="INSERIRE UN VALORE NUMERICO INTERO" sqref="F6 F8">
      <formula1>0</formula1>
      <formula2>100</formula2>
    </dataValidation>
    <dataValidation type="decimal" allowBlank="1" showErrorMessage="1" errorTitle="ATTENZIONE" error="INSERIRE SOLO VALORI NUMERICI CON DUE DECIMALI" sqref="F37">
      <formula1>0.01</formula1>
      <formula2>100</formula2>
    </dataValidation>
  </dataValidations>
  <printOptions horizontalCentered="1"/>
  <pageMargins left="0.2361111111111111" right="0.2361111111111111" top="0.5902777777777778" bottom="0.9840277777777777" header="0.5118055555555555" footer="0.5118055555555555"/>
  <pageSetup fitToHeight="1" fitToWidth="1"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2014-05-20T15:47:10Z</dcterms:created>
  <dcterms:modified xsi:type="dcterms:W3CDTF">2014-05-20T15:50:34Z</dcterms:modified>
  <cp:category/>
  <cp:version/>
  <cp:contentType/>
  <cp:contentStatus/>
</cp:coreProperties>
</file>