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640" windowHeight="14140" tabRatio="346" activeTab="0"/>
  </bookViews>
  <sheets>
    <sheet name="Dashboard" sheetId="1" r:id="rId1"/>
    <sheet name="Details" sheetId="2" r:id="rId2"/>
    <sheet name="Auxiliary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<sst xmlns="http://schemas.openxmlformats.org/spreadsheetml/2006/main" count="45" uniqueCount="32">
  <si>
    <t>Booked</t>
  </si>
  <si>
    <t>Billed</t>
  </si>
  <si>
    <t>Received</t>
  </si>
  <si>
    <t>Pmts outstanding</t>
  </si>
  <si>
    <t>Total</t>
  </si>
  <si>
    <t>Payments outstanding</t>
  </si>
  <si>
    <t>Backlog</t>
  </si>
  <si>
    <t>Receipts by Customer</t>
  </si>
  <si>
    <t>Job Name</t>
  </si>
  <si>
    <t>Customer</t>
  </si>
  <si>
    <t>Amount</t>
  </si>
  <si>
    <t>Date booked</t>
  </si>
  <si>
    <t>Date billed</t>
  </si>
  <si>
    <t>Date pmt received</t>
  </si>
  <si>
    <t>Notes</t>
  </si>
  <si>
    <t>Year Paid</t>
  </si>
  <si>
    <t>Days Outstanding</t>
  </si>
  <si>
    <t>Filter</t>
  </si>
  <si>
    <t>Sum - Amount</t>
  </si>
  <si>
    <t>Grand Total</t>
  </si>
  <si>
    <t>Job 1</t>
  </si>
  <si>
    <t>Job 2</t>
  </si>
  <si>
    <t>Job 3</t>
  </si>
  <si>
    <t>Job 4</t>
  </si>
  <si>
    <t>Job 5</t>
  </si>
  <si>
    <t>Job 6</t>
  </si>
  <si>
    <t>Customer 1</t>
  </si>
  <si>
    <t>Customer 2</t>
  </si>
  <si>
    <t>Customer 3</t>
  </si>
  <si>
    <t>Customer 4</t>
  </si>
  <si>
    <t>Customer 5</t>
  </si>
  <si>
    <t>Customer 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</si>
</sst>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$-409]#,##0;\-[$$-409]#,##0"/>
    <numFmt numFmtId="166" formatCode="[$$-409]#,##0;[Red]\-[$$-409]#,##0"/>
    <numFmt numFmtId="167" formatCode="[$$-409]#,###;[Red]\-[$$-409]#,###"/>
    <numFmt numFmtId="168" formatCode="[$$-409]#,##0.00;[Red]\-[$$-409]#,##0.00"/>
    <numFmt numFmtId="169" formatCode="m/d/yyyy;@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47" applyNumberForma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46" applyNumberFormat="1" applyFill="1" applyBorder="1" applyProtection="1">
      <alignment horizontal="left"/>
      <protection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/>
    </xf>
    <xf numFmtId="0" fontId="1" fillId="0" borderId="0" xfId="49" applyNumberForma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5:D114" sheet="Auxiliary"/>
  </cacheSource>
  <cacheFields count="4">
    <cacheField name="Year Paid">
      <sharedItems containsSemiMixedTypes="0" containsString="0" containsMixedTypes="0" containsNumber="1" containsInteger="1" count="9">
        <n v="2014"/>
        <n v="0"/>
        <n v="2008"/>
        <n v="2013"/>
        <n v="2011"/>
        <n v="2009"/>
        <n v="2007"/>
        <n v="2012"/>
        <n v="2010"/>
      </sharedItems>
    </cacheField>
    <cacheField name="Days Outstanding">
      <sharedItems containsSemiMixedTypes="0" containsNonDate="0" containsDate="1" containsString="0" containsMixedTypes="0"/>
    </cacheField>
    <cacheField name="Customer">
      <sharedItems containsMixedTypes="1" containsNumber="1" containsInteger="1" count="7">
        <s v="Customer 1"/>
        <s v="Customer 2"/>
        <s v="Customer 3"/>
        <s v="Customer 4"/>
        <s v="Customer 5"/>
        <s v="Customer 6"/>
        <n v="0"/>
      </sharedItems>
    </cacheField>
    <cacheField name="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19:F133" firstHeaderRow="1" firstDataRow="2" firstDataCol="1"/>
  <pivotFields count="4">
    <pivotField axis="axisRow" compact="0" outline="0" subtotalTop="0" showAll="0" sortType="ascending" defaultSubtotal="0">
      <items count="9">
        <item x="1"/>
        <item m="1" x="6"/>
        <item m="1" x="2"/>
        <item m="1" x="5"/>
        <item m="1" x="8"/>
        <item m="1" x="4"/>
        <item m="1" x="7"/>
        <item m="1" x="3"/>
        <item x="0"/>
      </items>
    </pivotField>
    <pivotField compact="0" outline="0" subtotalTop="0" showAll="0"/>
    <pivotField axis="axisCol" compact="0" outline="0" subtotalTop="0" showAll="0" sortType="ascending" defaultSubtotal="0">
      <items count="7">
        <item x="6"/>
        <item x="0"/>
        <item x="1"/>
        <item x="2"/>
        <item x="3"/>
        <item x="4"/>
        <item x="5"/>
      </items>
    </pivotField>
    <pivotField compact="0" outline="0" subtotalTop="0" showAll="0"/>
  </pivotFields>
  <rowFields count="1">
    <field x="0"/>
  </rowFields>
  <colFields count="1">
    <field x="2"/>
  </col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3:H7" firstHeaderRow="1" firstDataRow="2" firstDataCol="1"/>
  <pivotFields count="4">
    <pivotField axis="axisRow" compact="0" outline="0" subtotalTop="0" showAll="0" sortType="ascending" defaultSubtotal="0">
      <items count="9">
        <item x="1"/>
        <item m="1" x="6"/>
        <item m="1" x="2"/>
        <item m="1" x="5"/>
        <item m="1" x="8"/>
        <item m="1" x="4"/>
        <item m="1" x="7"/>
        <item m="1" x="3"/>
        <item x="0"/>
      </items>
    </pivotField>
    <pivotField compact="0" outline="0" subtotalTop="0" showAll="0"/>
    <pivotField axis="axisCol" compact="0" outline="0" subtotalTop="0" showAll="0" sortType="ascending" defaultSubtotal="0">
      <items count="7">
        <item x="6"/>
        <item x="0"/>
        <item x="1"/>
        <item x="2"/>
        <item x="3"/>
        <item x="4"/>
        <item x="5"/>
      </items>
    </pivotField>
    <pivotField dataField="1" compact="0" outline="0" subtotalTop="0" showAll="0"/>
  </pivotFields>
  <rowFields count="1">
    <field x="0"/>
  </rowFields>
  <rowItems count="3">
    <i>
      <x/>
    </i>
    <i>
      <x v="8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- Amount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workbookViewId="0" topLeftCell="A1">
      <selection activeCell="D30" sqref="D30"/>
    </sheetView>
  </sheetViews>
  <sheetFormatPr defaultColWidth="11.57421875" defaultRowHeight="12.75"/>
  <cols>
    <col min="1" max="1" width="16.28125" style="0" customWidth="1"/>
    <col min="2" max="2" width="20.7109375" style="0" customWidth="1"/>
    <col min="3" max="6" width="16.28125" style="0" customWidth="1"/>
    <col min="7" max="16384" width="11.421875" style="0" customWidth="1"/>
  </cols>
  <sheetData>
    <row r="1" spans="1:6" ht="12">
      <c r="A1" s="1"/>
      <c r="C1" s="2"/>
      <c r="D1" s="3"/>
      <c r="E1" s="3"/>
      <c r="F1" s="4"/>
    </row>
    <row r="2" spans="1:6" ht="12">
      <c r="A2" s="1"/>
      <c r="C2" s="2"/>
      <c r="D2" s="3"/>
      <c r="E2" s="3"/>
      <c r="F2" s="4"/>
    </row>
    <row r="3" spans="1:10" ht="12">
      <c r="A3" s="1"/>
      <c r="C3" s="2"/>
      <c r="D3" s="3"/>
      <c r="E3" s="3"/>
      <c r="F3" s="4"/>
      <c r="G3" s="5"/>
      <c r="H3" s="5"/>
      <c r="I3" s="5"/>
      <c r="J3" s="5"/>
    </row>
    <row r="4" spans="1:10" ht="12">
      <c r="A4" s="1"/>
      <c r="C4" s="6" t="s">
        <v>0</v>
      </c>
      <c r="D4" s="7" t="s">
        <v>1</v>
      </c>
      <c r="E4" s="7" t="s">
        <v>2</v>
      </c>
      <c r="F4" s="4" t="s">
        <v>3</v>
      </c>
      <c r="G4" s="8"/>
      <c r="H4" s="8"/>
      <c r="I4" s="8"/>
      <c r="J4" s="8"/>
    </row>
    <row r="5" spans="1:10" ht="12">
      <c r="A5" s="1"/>
      <c r="B5" s="6">
        <v>2013</v>
      </c>
      <c r="C5" s="9">
        <f>SUMIF(Details!D$2:D$101,"&gt;="&amp;DATEVALUE("1/1/2013"),Details!$C$2:$C$101)-SUMIF(Details!D$2:D$101,"&gt;="&amp;DATEVALUE("1/1/2014"),Details!$C$2:$C$101)</f>
        <v>6000</v>
      </c>
      <c r="D5" s="9">
        <f>SUMIF(Details!E$2:E$101,"&gt;="&amp;DATEVALUE("1/1/2013"),Details!$C$2:$C$101)-SUMIF(Details!E$2:E$101,"&gt;="&amp;DATEVALUE("1/1/2014"),Details!$C$2:$C$101)</f>
        <v>0</v>
      </c>
      <c r="E5" s="9">
        <f>SUMIF(Details!F$2:F$101,"&gt;="&amp;DATEVALUE("1/1/2013"),Details!$C$2:$C$101)-SUMIF(Details!F$2:F$101,"&gt;="&amp;DATEVALUE("1/1/2014"),Details!$C$2:$C$101)</f>
        <v>0</v>
      </c>
      <c r="F5" s="4"/>
      <c r="G5" s="11"/>
      <c r="H5" s="11"/>
      <c r="I5" s="11"/>
      <c r="J5" s="11"/>
    </row>
    <row r="6" spans="1:10" ht="12">
      <c r="A6" s="1"/>
      <c r="B6" s="6">
        <v>2014</v>
      </c>
      <c r="C6" s="9">
        <f>SUMIF(Details!D$2:D$101,"&gt;="&amp;DATEVALUE("1/1/2014"),Details!$C$2:$C$101)-SUMIF(Details!D$2:D$101,"&gt;="&amp;DATEVALUE("1/1/2015"),Details!$C$2:$C$101)</f>
        <v>5000</v>
      </c>
      <c r="D6" s="9">
        <f>SUMIF(Details!E$2:E$101,"&gt;="&amp;DATEVALUE("1/1/2014"),Details!$C$2:$C$101)-SUMIF(Details!E$2:E$101,"&gt;="&amp;DATEVALUE("1/1/2015"),Details!$C$2:$C$101)</f>
        <v>4000</v>
      </c>
      <c r="E6" s="9">
        <f>SUMIF(Details!F$2:F$101,"&gt;="&amp;DATEVALUE("1/1/2014"),Details!$C$2:$C$101)-SUMIF(Details!F$2:F$101,"&gt;="&amp;DATEVALUE("1/1/2015"),Details!$C$2:$C$101)</f>
        <v>4000</v>
      </c>
      <c r="F6" s="4"/>
      <c r="G6" s="11"/>
      <c r="H6" s="11"/>
      <c r="I6" s="11"/>
      <c r="J6" s="11"/>
    </row>
    <row r="7" spans="1:7" ht="12">
      <c r="A7" s="1"/>
      <c r="B7" s="2"/>
      <c r="C7" s="9"/>
      <c r="D7" s="9"/>
      <c r="E7" s="9"/>
      <c r="F7" s="4"/>
      <c r="G7" s="1"/>
    </row>
    <row r="8" spans="1:7" ht="12">
      <c r="A8" s="1"/>
      <c r="B8" s="2" t="s">
        <v>4</v>
      </c>
      <c r="C8" s="9">
        <f>SUM(C5:C7)</f>
        <v>11000</v>
      </c>
      <c r="D8" s="9">
        <f>SUM(D5:D7)</f>
        <v>4000</v>
      </c>
      <c r="E8" s="9">
        <f>SUM(E5:E7)</f>
        <v>4000</v>
      </c>
      <c r="F8" s="10"/>
      <c r="G8" s="1"/>
    </row>
    <row r="9" spans="1:7" ht="12">
      <c r="A9" s="1"/>
      <c r="B9" s="2" t="s">
        <v>5</v>
      </c>
      <c r="C9" s="9">
        <f>D8-E8</f>
        <v>0</v>
      </c>
      <c r="D9" s="9"/>
      <c r="E9" s="9"/>
      <c r="F9" s="10"/>
      <c r="G9" s="1"/>
    </row>
    <row r="10" spans="1:7" ht="12">
      <c r="A10" s="1"/>
      <c r="B10" s="2" t="s">
        <v>6</v>
      </c>
      <c r="C10" s="9">
        <f>C8-D8</f>
        <v>7000</v>
      </c>
      <c r="D10" s="9"/>
      <c r="E10" s="9"/>
      <c r="F10" s="10"/>
      <c r="G10" s="1"/>
    </row>
    <row r="11" spans="1:7" ht="12">
      <c r="A11" s="1"/>
      <c r="B11" s="2"/>
      <c r="C11" s="9"/>
      <c r="D11" s="9"/>
      <c r="E11" s="9"/>
      <c r="F11" s="4"/>
      <c r="G11" s="1"/>
    </row>
    <row r="12" spans="1:7" ht="12">
      <c r="A12" s="1"/>
      <c r="B12" s="2"/>
      <c r="C12" s="9"/>
      <c r="D12" s="9"/>
      <c r="E12" s="9"/>
      <c r="F12" s="4"/>
      <c r="G12" s="1"/>
    </row>
    <row r="13" spans="1:7" ht="12">
      <c r="A13" s="1" t="s">
        <v>7</v>
      </c>
      <c r="B13" s="6"/>
      <c r="C13" s="9"/>
      <c r="D13" s="9"/>
      <c r="E13" s="9"/>
      <c r="F13" s="10"/>
      <c r="G13" s="1"/>
    </row>
    <row r="14" spans="2:9" ht="12">
      <c r="B14" s="12"/>
      <c r="C14" s="12" t="s">
        <v>4</v>
      </c>
      <c r="D14" s="12" t="str">
        <f>Auxiliary!C4</f>
        <v>Customer 1</v>
      </c>
      <c r="E14" s="12" t="str">
        <f>Auxiliary!D4</f>
        <v>Customer 2</v>
      </c>
      <c r="F14" s="12" t="str">
        <f>Auxiliary!E4</f>
        <v>Customer 3</v>
      </c>
      <c r="G14" s="12" t="str">
        <f>Auxiliary!F4</f>
        <v>Customer 4</v>
      </c>
      <c r="H14" s="12" t="str">
        <f>Auxiliary!G4</f>
        <v>Customer 5</v>
      </c>
      <c r="I14" s="12" t="str">
        <f>Auxiliary!H4</f>
        <v>Customer 6</v>
      </c>
    </row>
    <row r="15" spans="2:9" ht="12">
      <c r="B15" s="12">
        <f>Auxiliary!A6</f>
        <v>2014</v>
      </c>
      <c r="C15" s="13">
        <f>SUM(D15:I15)</f>
        <v>4000</v>
      </c>
      <c r="D15" s="13">
        <f>Auxiliary!C6</f>
        <v>1000</v>
      </c>
      <c r="E15" s="13">
        <f>Auxiliary!D6</f>
        <v>0</v>
      </c>
      <c r="F15" s="13">
        <f>Auxiliary!E6</f>
        <v>3000</v>
      </c>
      <c r="G15" s="13">
        <f>Auxiliary!F6</f>
        <v>0</v>
      </c>
      <c r="H15" s="13">
        <f>Auxiliary!G6</f>
        <v>0</v>
      </c>
      <c r="I15" s="13">
        <f>Auxiliary!H6</f>
        <v>0</v>
      </c>
    </row>
    <row r="16" spans="2:9" ht="12">
      <c r="B16" s="12" t="str">
        <f>Auxiliary!A7</f>
        <v>Grand Total</v>
      </c>
      <c r="C16" s="13">
        <f>SUM(D16:I16)</f>
        <v>21000</v>
      </c>
      <c r="D16" s="13">
        <f>Auxiliary!C7</f>
        <v>1000</v>
      </c>
      <c r="E16" s="13">
        <f>Auxiliary!D7</f>
        <v>2000</v>
      </c>
      <c r="F16" s="13">
        <f>Auxiliary!E7</f>
        <v>3000</v>
      </c>
      <c r="G16" s="13">
        <f>Auxiliary!F7</f>
        <v>4000</v>
      </c>
      <c r="H16" s="13">
        <f>Auxiliary!G7</f>
        <v>5000</v>
      </c>
      <c r="I16" s="13">
        <f>Auxiliary!H7</f>
        <v>6000</v>
      </c>
    </row>
    <row r="17" spans="2:9" ht="12">
      <c r="B17" s="12"/>
      <c r="C17" s="13">
        <f>SUM(D17:I17)</f>
        <v>0</v>
      </c>
      <c r="D17" s="13"/>
      <c r="E17" s="13"/>
      <c r="F17" s="13"/>
      <c r="G17" s="13"/>
      <c r="H17" s="13"/>
      <c r="I17" s="13"/>
    </row>
    <row r="18" spans="2:9" ht="12">
      <c r="B18" s="2" t="s">
        <v>4</v>
      </c>
      <c r="C18" s="13">
        <f>SUM(D18:I18)</f>
        <v>25000</v>
      </c>
      <c r="D18" s="14">
        <f>SUM(D15:D16)</f>
        <v>2000</v>
      </c>
      <c r="E18" s="14">
        <f>SUM(E15:E17)</f>
        <v>2000</v>
      </c>
      <c r="F18" s="14">
        <f>SUM(F15:F16)</f>
        <v>6000</v>
      </c>
      <c r="G18" s="14">
        <f>SUM(G15:G16)</f>
        <v>4000</v>
      </c>
      <c r="H18" s="14">
        <f>SUM(H15:H16)</f>
        <v>5000</v>
      </c>
      <c r="I18" s="14">
        <f>SUM(I15:I16)</f>
        <v>6000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showZeros="0"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8.8515625" defaultRowHeight="12.75"/>
  <cols>
    <col min="1" max="1" width="49.00390625" style="0" customWidth="1"/>
    <col min="2" max="2" width="14.7109375" style="0" customWidth="1"/>
    <col min="3" max="3" width="10.7109375" style="15" customWidth="1"/>
    <col min="4" max="5" width="13.28125" style="16" customWidth="1"/>
    <col min="6" max="6" width="17.28125" style="16" customWidth="1"/>
    <col min="7" max="7" width="24.421875" style="0" customWidth="1"/>
    <col min="8" max="8" width="8.8515625" style="0" customWidth="1"/>
    <col min="9" max="9" width="14.00390625" style="0" customWidth="1"/>
  </cols>
  <sheetData>
    <row r="1" spans="1:7" ht="12">
      <c r="A1" s="17" t="s">
        <v>8</v>
      </c>
      <c r="B1" s="17" t="s">
        <v>9</v>
      </c>
      <c r="C1" s="18" t="s">
        <v>10</v>
      </c>
      <c r="D1" s="19" t="s">
        <v>11</v>
      </c>
      <c r="E1" s="19" t="s">
        <v>12</v>
      </c>
      <c r="F1" s="19" t="s">
        <v>13</v>
      </c>
      <c r="G1" s="17" t="s">
        <v>14</v>
      </c>
    </row>
    <row r="2" spans="1:6" ht="12">
      <c r="A2" t="s">
        <v>20</v>
      </c>
      <c r="B2" t="s">
        <v>26</v>
      </c>
      <c r="C2" s="15">
        <v>1000</v>
      </c>
      <c r="D2" s="16">
        <v>41604</v>
      </c>
      <c r="E2" s="16">
        <v>41699</v>
      </c>
      <c r="F2" s="16">
        <v>41708</v>
      </c>
    </row>
    <row r="3" spans="1:4" ht="12">
      <c r="A3" t="s">
        <v>21</v>
      </c>
      <c r="B3" t="s">
        <v>27</v>
      </c>
      <c r="C3" s="15">
        <v>2000</v>
      </c>
      <c r="D3" s="16">
        <v>41548</v>
      </c>
    </row>
    <row r="4" spans="1:6" ht="12">
      <c r="A4" s="20" t="s">
        <v>22</v>
      </c>
      <c r="B4" t="s">
        <v>28</v>
      </c>
      <c r="C4" s="15">
        <v>3000</v>
      </c>
      <c r="D4" s="16">
        <v>41543</v>
      </c>
      <c r="E4" s="16">
        <v>41646</v>
      </c>
      <c r="F4" s="16">
        <v>41646</v>
      </c>
    </row>
    <row r="5" spans="1:3" ht="12">
      <c r="A5" s="20" t="s">
        <v>23</v>
      </c>
      <c r="B5" t="s">
        <v>29</v>
      </c>
      <c r="C5" s="15">
        <v>4000</v>
      </c>
    </row>
    <row r="6" spans="1:4" ht="12">
      <c r="A6" s="20" t="s">
        <v>24</v>
      </c>
      <c r="B6" t="s">
        <v>30</v>
      </c>
      <c r="C6" s="15">
        <v>5000</v>
      </c>
      <c r="D6" s="16">
        <v>41708</v>
      </c>
    </row>
    <row r="7" spans="1:3" ht="12">
      <c r="A7" s="20" t="s">
        <v>25</v>
      </c>
      <c r="B7" t="s">
        <v>31</v>
      </c>
      <c r="C7" s="15">
        <v>6000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Zeros="0" workbookViewId="0" topLeftCell="A1">
      <selection activeCell="D5" sqref="D5"/>
    </sheetView>
  </sheetViews>
  <sheetFormatPr defaultColWidth="8.8515625" defaultRowHeight="12.75"/>
  <cols>
    <col min="1" max="1" width="11.8515625" style="0" customWidth="1"/>
    <col min="2" max="2" width="11.140625" style="16" customWidth="1"/>
    <col min="3" max="8" width="10.00390625" style="0" customWidth="1"/>
  </cols>
  <sheetData>
    <row r="1" spans="1:2" ht="12">
      <c r="A1" s="23" t="s">
        <v>17</v>
      </c>
      <c r="B1"/>
    </row>
    <row r="2" ht="12">
      <c r="B2"/>
    </row>
    <row r="3" spans="1:8" ht="12">
      <c r="A3" s="24" t="s">
        <v>18</v>
      </c>
      <c r="B3" s="24" t="s">
        <v>9</v>
      </c>
      <c r="C3" s="25"/>
      <c r="D3" s="25"/>
      <c r="E3" s="25"/>
      <c r="F3" s="25"/>
      <c r="G3" s="25"/>
      <c r="H3" s="26"/>
    </row>
    <row r="4" spans="1:8" ht="12">
      <c r="A4" s="24" t="s">
        <v>15</v>
      </c>
      <c r="B4" s="27">
        <v>0</v>
      </c>
      <c r="C4" s="28" t="s">
        <v>26</v>
      </c>
      <c r="D4" s="28" t="s">
        <v>27</v>
      </c>
      <c r="E4" s="28" t="s">
        <v>28</v>
      </c>
      <c r="F4" s="28" t="s">
        <v>29</v>
      </c>
      <c r="G4" s="28" t="s">
        <v>30</v>
      </c>
      <c r="H4" s="29" t="s">
        <v>31</v>
      </c>
    </row>
    <row r="5" spans="1:8" ht="12">
      <c r="A5" s="27">
        <v>0</v>
      </c>
      <c r="B5" s="30">
        <v>0</v>
      </c>
      <c r="C5" s="31"/>
      <c r="D5" s="31">
        <v>2000</v>
      </c>
      <c r="E5" s="31"/>
      <c r="F5" s="31">
        <v>4000</v>
      </c>
      <c r="G5" s="31">
        <v>5000</v>
      </c>
      <c r="H5" s="32">
        <v>6000</v>
      </c>
    </row>
    <row r="6" spans="1:8" ht="12">
      <c r="A6" s="33">
        <v>2014</v>
      </c>
      <c r="B6" s="34"/>
      <c r="C6" s="21">
        <v>1000</v>
      </c>
      <c r="D6" s="21"/>
      <c r="E6" s="21">
        <v>3000</v>
      </c>
      <c r="F6" s="21"/>
      <c r="G6" s="21"/>
      <c r="H6" s="35"/>
    </row>
    <row r="7" spans="1:8" ht="12">
      <c r="A7" s="36" t="s">
        <v>19</v>
      </c>
      <c r="B7" s="37">
        <v>0</v>
      </c>
      <c r="C7" s="38">
        <v>1000</v>
      </c>
      <c r="D7" s="38">
        <v>2000</v>
      </c>
      <c r="E7" s="38">
        <v>3000</v>
      </c>
      <c r="F7" s="38">
        <v>4000</v>
      </c>
      <c r="G7" s="38">
        <v>5000</v>
      </c>
      <c r="H7" s="39">
        <v>6000</v>
      </c>
    </row>
    <row r="8" ht="12">
      <c r="B8"/>
    </row>
    <row r="9" ht="12">
      <c r="B9"/>
    </row>
    <row r="10" ht="12">
      <c r="B10"/>
    </row>
    <row r="11" ht="12">
      <c r="B11"/>
    </row>
    <row r="12" ht="12">
      <c r="B12"/>
    </row>
    <row r="13" ht="12">
      <c r="B13"/>
    </row>
    <row r="14" ht="12">
      <c r="B14"/>
    </row>
    <row r="15" spans="1:4" ht="12">
      <c r="A15" s="2" t="s">
        <v>15</v>
      </c>
      <c r="B15" s="19" t="s">
        <v>16</v>
      </c>
      <c r="C15" s="2" t="str">
        <f>Details!B1</f>
        <v>Customer</v>
      </c>
      <c r="D15" s="2" t="str">
        <f>Details!C1</f>
        <v>Amount</v>
      </c>
    </row>
    <row r="16" spans="1:4" ht="12">
      <c r="A16" s="21">
        <f>IF(Details!F2&gt;0,YEAR(Details!F2),0)</f>
        <v>2014</v>
      </c>
      <c r="B16" s="22">
        <f ca="1">IF(AND(Details!F2=0,Details!E2&gt;0),NETWORKDAYS(Details!E2,TODAY()),0)</f>
        <v>0</v>
      </c>
      <c r="C16" s="21" t="str">
        <f>Details!B2</f>
        <v>Customer 1</v>
      </c>
      <c r="D16" s="15">
        <f>Details!C2</f>
        <v>1000</v>
      </c>
    </row>
    <row r="17" spans="1:4" ht="12">
      <c r="A17" s="21">
        <f>IF(Details!F3&gt;0,YEAR(Details!F3),0)</f>
        <v>0</v>
      </c>
      <c r="B17" s="22">
        <f ca="1">IF(AND(Details!F3=0,Details!E3&gt;0),NETWORKDAYS(Details!E3,TODAY()),0)</f>
        <v>0</v>
      </c>
      <c r="C17" s="21" t="str">
        <f>Details!B3</f>
        <v>Customer 2</v>
      </c>
      <c r="D17" s="15">
        <f>Details!C3</f>
        <v>2000</v>
      </c>
    </row>
    <row r="18" spans="1:4" ht="12">
      <c r="A18" s="21">
        <f>IF(Details!F4&gt;0,YEAR(Details!F4),0)</f>
        <v>2014</v>
      </c>
      <c r="B18" s="22">
        <f ca="1">IF(AND(Details!F4=0,Details!E4&gt;0),NETWORKDAYS(Details!E4,TODAY()),0)</f>
        <v>0</v>
      </c>
      <c r="C18" s="21" t="str">
        <f>Details!B4</f>
        <v>Customer 3</v>
      </c>
      <c r="D18" s="15">
        <f>Details!C4</f>
        <v>3000</v>
      </c>
    </row>
    <row r="19" spans="1:4" ht="12">
      <c r="A19" s="21">
        <f>IF(Details!F5&gt;0,YEAR(Details!F5),0)</f>
        <v>0</v>
      </c>
      <c r="B19" s="22">
        <f ca="1">IF(AND(Details!F5=0,Details!E5&gt;0),NETWORKDAYS(Details!E5,TODAY()),0)</f>
        <v>0</v>
      </c>
      <c r="C19" s="21" t="str">
        <f>Details!B5</f>
        <v>Customer 4</v>
      </c>
      <c r="D19" s="15">
        <f>Details!C5</f>
        <v>4000</v>
      </c>
    </row>
    <row r="20" spans="1:4" ht="12">
      <c r="A20" s="21">
        <f>IF(Details!F6&gt;0,YEAR(Details!F6),0)</f>
        <v>0</v>
      </c>
      <c r="B20" s="22">
        <f ca="1">IF(AND(Details!F6=0,Details!E6&gt;0),NETWORKDAYS(Details!E6,TODAY()),0)</f>
        <v>0</v>
      </c>
      <c r="C20" s="21" t="str">
        <f>Details!B6</f>
        <v>Customer 5</v>
      </c>
      <c r="D20" s="15">
        <f>Details!C6</f>
        <v>5000</v>
      </c>
    </row>
    <row r="21" spans="1:4" ht="12">
      <c r="A21" s="21">
        <f>IF(Details!F7&gt;0,YEAR(Details!F7),0)</f>
        <v>0</v>
      </c>
      <c r="B21" s="22">
        <f ca="1">IF(AND(Details!F7=0,Details!E7&gt;0),NETWORKDAYS(Details!E7,TODAY()),0)</f>
        <v>0</v>
      </c>
      <c r="C21" s="21" t="str">
        <f>Details!B7</f>
        <v>Customer 6</v>
      </c>
      <c r="D21" s="15">
        <f>Details!C7</f>
        <v>6000</v>
      </c>
    </row>
    <row r="22" spans="1:4" ht="12">
      <c r="A22" s="21">
        <f>IF(Details!F8&gt;0,YEAR(Details!F8),0)</f>
        <v>0</v>
      </c>
      <c r="B22" s="22">
        <f ca="1">IF(AND(Details!F8=0,Details!E8&gt;0),NETWORKDAYS(Details!E8,TODAY()),0)</f>
        <v>0</v>
      </c>
      <c r="C22" s="21">
        <f>Details!B8</f>
        <v>0</v>
      </c>
      <c r="D22" s="15">
        <f>Details!C8</f>
        <v>0</v>
      </c>
    </row>
    <row r="23" spans="1:4" ht="12">
      <c r="A23" s="21">
        <f>IF(Details!F9&gt;0,YEAR(Details!F9),0)</f>
        <v>0</v>
      </c>
      <c r="B23" s="22">
        <f ca="1">IF(AND(Details!F9=0,Details!E9&gt;0),NETWORKDAYS(Details!E9,TODAY()),0)</f>
        <v>0</v>
      </c>
      <c r="C23" s="21">
        <f>Details!B9</f>
        <v>0</v>
      </c>
      <c r="D23" s="15">
        <f>Details!C9</f>
        <v>0</v>
      </c>
    </row>
    <row r="24" spans="1:4" ht="12">
      <c r="A24" s="21">
        <f>IF(Details!F10&gt;0,YEAR(Details!F10),0)</f>
        <v>0</v>
      </c>
      <c r="B24" s="22">
        <f ca="1">IF(AND(Details!F10=0,Details!E10&gt;0),NETWORKDAYS(Details!E10,TODAY()),0)</f>
        <v>0</v>
      </c>
      <c r="C24" s="21">
        <f>Details!B10</f>
        <v>0</v>
      </c>
      <c r="D24" s="15">
        <f>Details!C10</f>
        <v>0</v>
      </c>
    </row>
    <row r="25" spans="1:4" ht="12">
      <c r="A25" s="21">
        <f>IF(Details!F11&gt;0,YEAR(Details!F11),0)</f>
        <v>0</v>
      </c>
      <c r="B25" s="22">
        <f ca="1">IF(AND(Details!F11=0,Details!E11&gt;0),NETWORKDAYS(Details!E11,TODAY()),0)</f>
        <v>0</v>
      </c>
      <c r="C25" s="21">
        <f>Details!B11</f>
        <v>0</v>
      </c>
      <c r="D25" s="15">
        <f>Details!C11</f>
        <v>0</v>
      </c>
    </row>
    <row r="26" spans="1:4" ht="12">
      <c r="A26" s="21">
        <f>IF(Details!F12&gt;0,YEAR(Details!F12),0)</f>
        <v>0</v>
      </c>
      <c r="B26" s="22">
        <f ca="1">IF(AND(Details!F12=0,Details!E12&gt;0),NETWORKDAYS(Details!E12,TODAY()),0)</f>
        <v>0</v>
      </c>
      <c r="C26" s="21">
        <f>Details!B12</f>
        <v>0</v>
      </c>
      <c r="D26" s="15">
        <f>Details!C12</f>
        <v>0</v>
      </c>
    </row>
    <row r="27" spans="1:4" ht="12">
      <c r="A27" s="21">
        <f>IF(Details!F13&gt;0,YEAR(Details!F13),0)</f>
        <v>0</v>
      </c>
      <c r="B27" s="22">
        <f ca="1">IF(AND(Details!F13=0,Details!E13&gt;0),NETWORKDAYS(Details!E13,TODAY()),0)</f>
        <v>0</v>
      </c>
      <c r="C27" s="21">
        <f>Details!B13</f>
        <v>0</v>
      </c>
      <c r="D27" s="15">
        <f>Details!C13</f>
        <v>0</v>
      </c>
    </row>
    <row r="28" spans="1:4" ht="12">
      <c r="A28" s="21">
        <f>IF(Details!F14&gt;0,YEAR(Details!F14),0)</f>
        <v>0</v>
      </c>
      <c r="B28" s="22">
        <f ca="1">IF(AND(Details!F14=0,Details!E14&gt;0),NETWORKDAYS(Details!E14,TODAY()),0)</f>
        <v>0</v>
      </c>
      <c r="C28" s="21">
        <f>Details!B14</f>
        <v>0</v>
      </c>
      <c r="D28" s="15">
        <f>Details!C14</f>
        <v>0</v>
      </c>
    </row>
    <row r="29" spans="1:4" ht="12">
      <c r="A29" s="21">
        <f>IF(Details!F15&gt;0,YEAR(Details!F15),0)</f>
        <v>0</v>
      </c>
      <c r="B29" s="22">
        <f ca="1">IF(AND(Details!F15=0,Details!E15&gt;0),NETWORKDAYS(Details!E15,TODAY()),0)</f>
        <v>0</v>
      </c>
      <c r="C29" s="21">
        <f>Details!B15</f>
        <v>0</v>
      </c>
      <c r="D29" s="15">
        <f>Details!C15</f>
        <v>0</v>
      </c>
    </row>
    <row r="30" spans="1:4" ht="12">
      <c r="A30" s="21">
        <f>IF(Details!F16&gt;0,YEAR(Details!F16),0)</f>
        <v>0</v>
      </c>
      <c r="B30" s="22">
        <f ca="1">IF(AND(Details!F16=0,Details!E16&gt;0),NETWORKDAYS(Details!E16,TODAY()),0)</f>
        <v>0</v>
      </c>
      <c r="C30" s="21">
        <f>Details!B16</f>
        <v>0</v>
      </c>
      <c r="D30" s="15">
        <f>Details!C16</f>
        <v>0</v>
      </c>
    </row>
    <row r="31" spans="1:4" ht="12">
      <c r="A31" s="21">
        <f>IF(Details!F17&gt;0,YEAR(Details!F17),0)</f>
        <v>0</v>
      </c>
      <c r="B31" s="22">
        <f ca="1">IF(AND(Details!F17=0,Details!E17&gt;0),NETWORKDAYS(Details!E17,TODAY()),0)</f>
        <v>0</v>
      </c>
      <c r="C31" s="21">
        <f>Details!B17</f>
        <v>0</v>
      </c>
      <c r="D31" s="15">
        <f>Details!C17</f>
        <v>0</v>
      </c>
    </row>
    <row r="32" spans="1:4" ht="12">
      <c r="A32" s="21">
        <f>IF(Details!F18&gt;0,YEAR(Details!F18),0)</f>
        <v>0</v>
      </c>
      <c r="B32" s="22">
        <f ca="1">IF(AND(Details!F18=0,Details!E18&gt;0),NETWORKDAYS(Details!E18,TODAY()),0)</f>
        <v>0</v>
      </c>
      <c r="C32" s="21">
        <f>Details!B18</f>
        <v>0</v>
      </c>
      <c r="D32" s="15">
        <f>Details!C18</f>
        <v>0</v>
      </c>
    </row>
    <row r="33" spans="1:4" ht="12">
      <c r="A33" s="21">
        <f>IF(Details!F19&gt;0,YEAR(Details!F19),0)</f>
        <v>0</v>
      </c>
      <c r="B33" s="22">
        <f ca="1">IF(AND(Details!F19=0,Details!E19&gt;0),NETWORKDAYS(Details!E19,TODAY()),0)</f>
        <v>0</v>
      </c>
      <c r="C33" s="21">
        <f>Details!B19</f>
        <v>0</v>
      </c>
      <c r="D33" s="15">
        <f>Details!C19</f>
        <v>0</v>
      </c>
    </row>
    <row r="34" spans="1:4" ht="12">
      <c r="A34" s="21">
        <f>IF(Details!F20&gt;0,YEAR(Details!F20),0)</f>
        <v>0</v>
      </c>
      <c r="B34" s="22">
        <f ca="1">IF(AND(Details!F20=0,Details!E20&gt;0),NETWORKDAYS(Details!E20,TODAY()),0)</f>
        <v>0</v>
      </c>
      <c r="C34" s="21">
        <f>Details!B20</f>
        <v>0</v>
      </c>
      <c r="D34" s="15">
        <f>Details!C20</f>
        <v>0</v>
      </c>
    </row>
    <row r="35" spans="1:4" ht="12">
      <c r="A35" s="21">
        <f>IF(Details!F21&gt;0,YEAR(Details!F21),0)</f>
        <v>0</v>
      </c>
      <c r="B35" s="22">
        <f ca="1">IF(AND(Details!F21=0,Details!E21&gt;0),NETWORKDAYS(Details!E21,TODAY()),0)</f>
        <v>0</v>
      </c>
      <c r="C35" s="21">
        <f>Details!B21</f>
        <v>0</v>
      </c>
      <c r="D35" s="15">
        <f>Details!C21</f>
        <v>0</v>
      </c>
    </row>
    <row r="36" spans="1:4" ht="12">
      <c r="A36" s="21">
        <f>IF(Details!F22&gt;0,YEAR(Details!F22),0)</f>
        <v>0</v>
      </c>
      <c r="B36" s="22">
        <f ca="1">IF(AND(Details!F22=0,Details!E22&gt;0),NETWORKDAYS(Details!E22,TODAY()),0)</f>
        <v>0</v>
      </c>
      <c r="C36" s="21">
        <f>Details!B22</f>
        <v>0</v>
      </c>
      <c r="D36" s="15">
        <f>Details!C22</f>
        <v>0</v>
      </c>
    </row>
    <row r="37" spans="1:4" ht="12">
      <c r="A37" s="21">
        <f>IF(Details!F23&gt;0,YEAR(Details!F23),0)</f>
        <v>0</v>
      </c>
      <c r="B37" s="22">
        <f ca="1">IF(AND(Details!F23=0,Details!E23&gt;0),NETWORKDAYS(Details!E23,TODAY()),0)</f>
        <v>0</v>
      </c>
      <c r="C37" s="21">
        <f>Details!B23</f>
        <v>0</v>
      </c>
      <c r="D37" s="15">
        <f>Details!C23</f>
        <v>0</v>
      </c>
    </row>
    <row r="38" spans="1:4" ht="12">
      <c r="A38" s="21">
        <f>IF(Details!F24&gt;0,YEAR(Details!F24),0)</f>
        <v>0</v>
      </c>
      <c r="B38" s="22">
        <f ca="1">IF(AND(Details!F24=0,Details!E24&gt;0),NETWORKDAYS(Details!E24,TODAY()),0)</f>
        <v>0</v>
      </c>
      <c r="C38" s="21">
        <f>Details!B24</f>
        <v>0</v>
      </c>
      <c r="D38" s="15">
        <f>Details!C24</f>
        <v>0</v>
      </c>
    </row>
    <row r="39" spans="1:4" ht="12">
      <c r="A39" s="21">
        <f>IF(Details!F25&gt;0,YEAR(Details!F25),0)</f>
        <v>0</v>
      </c>
      <c r="B39" s="22">
        <f ca="1">IF(AND(Details!F25=0,Details!E25&gt;0),NETWORKDAYS(Details!E25,TODAY()),0)</f>
        <v>0</v>
      </c>
      <c r="C39" s="21">
        <f>Details!B25</f>
        <v>0</v>
      </c>
      <c r="D39" s="15">
        <f>Details!C25</f>
        <v>0</v>
      </c>
    </row>
    <row r="40" spans="1:4" ht="12">
      <c r="A40" s="21">
        <f>IF(Details!F26&gt;0,YEAR(Details!F26),0)</f>
        <v>0</v>
      </c>
      <c r="B40" s="22">
        <f ca="1">IF(AND(Details!F26=0,Details!E26&gt;0),NETWORKDAYS(Details!E26,TODAY()),0)</f>
        <v>0</v>
      </c>
      <c r="C40" s="21">
        <f>Details!B26</f>
        <v>0</v>
      </c>
      <c r="D40" s="15">
        <f>Details!C26</f>
        <v>0</v>
      </c>
    </row>
    <row r="41" spans="1:4" ht="12">
      <c r="A41" s="21">
        <f>IF(Details!F27&gt;0,YEAR(Details!F27),0)</f>
        <v>0</v>
      </c>
      <c r="B41" s="22">
        <f ca="1">IF(AND(Details!F27=0,Details!E27&gt;0),NETWORKDAYS(Details!E27,TODAY()),0)</f>
        <v>0</v>
      </c>
      <c r="C41" s="21">
        <f>Details!B27</f>
        <v>0</v>
      </c>
      <c r="D41" s="15">
        <f>Details!C27</f>
        <v>0</v>
      </c>
    </row>
    <row r="42" spans="1:4" ht="12">
      <c r="A42" s="21">
        <f>IF(Details!F28&gt;0,YEAR(Details!F28),0)</f>
        <v>0</v>
      </c>
      <c r="B42" s="22">
        <f ca="1">IF(AND(Details!F28=0,Details!E28&gt;0),NETWORKDAYS(Details!E28,TODAY()),0)</f>
        <v>0</v>
      </c>
      <c r="C42" s="21">
        <f>Details!B28</f>
        <v>0</v>
      </c>
      <c r="D42" s="15">
        <f>Details!C28</f>
        <v>0</v>
      </c>
    </row>
    <row r="43" spans="1:4" ht="12">
      <c r="A43" s="21">
        <f>IF(Details!F29&gt;0,YEAR(Details!F29),0)</f>
        <v>0</v>
      </c>
      <c r="B43" s="22">
        <f ca="1">IF(AND(Details!F29=0,Details!E29&gt;0),NETWORKDAYS(Details!E29,TODAY()),0)</f>
        <v>0</v>
      </c>
      <c r="C43" s="21">
        <f>Details!B29</f>
        <v>0</v>
      </c>
      <c r="D43" s="15">
        <f>Details!C29</f>
        <v>0</v>
      </c>
    </row>
    <row r="44" spans="1:4" ht="12">
      <c r="A44" s="21">
        <f>IF(Details!F30&gt;0,YEAR(Details!F30),0)</f>
        <v>0</v>
      </c>
      <c r="B44" s="22">
        <f ca="1">IF(AND(Details!F30=0,Details!E30&gt;0),NETWORKDAYS(Details!E30,TODAY()),0)</f>
        <v>0</v>
      </c>
      <c r="C44" s="21">
        <f>Details!B30</f>
        <v>0</v>
      </c>
      <c r="D44" s="15">
        <f>Details!C30</f>
        <v>0</v>
      </c>
    </row>
    <row r="45" spans="1:4" ht="12">
      <c r="A45" s="21">
        <f>IF(Details!F31&gt;0,YEAR(Details!F31),0)</f>
        <v>0</v>
      </c>
      <c r="B45" s="22">
        <f ca="1">IF(AND(Details!F31=0,Details!E31&gt;0),NETWORKDAYS(Details!E31,TODAY()),0)</f>
        <v>0</v>
      </c>
      <c r="C45" s="21">
        <f>Details!B31</f>
        <v>0</v>
      </c>
      <c r="D45" s="15">
        <f>Details!C31</f>
        <v>0</v>
      </c>
    </row>
    <row r="46" spans="1:4" ht="12">
      <c r="A46" s="21">
        <f>IF(Details!F32&gt;0,YEAR(Details!F32),0)</f>
        <v>0</v>
      </c>
      <c r="B46" s="22">
        <f ca="1">IF(AND(Details!F32=0,Details!E32&gt;0),NETWORKDAYS(Details!E32,TODAY()),0)</f>
        <v>0</v>
      </c>
      <c r="C46" s="21">
        <f>Details!B32</f>
        <v>0</v>
      </c>
      <c r="D46" s="15">
        <f>Details!C32</f>
        <v>0</v>
      </c>
    </row>
    <row r="47" spans="1:4" ht="12">
      <c r="A47" s="21">
        <f>IF(Details!F33&gt;0,YEAR(Details!F33),0)</f>
        <v>0</v>
      </c>
      <c r="B47" s="22">
        <f ca="1">IF(AND(Details!F33=0,Details!E33&gt;0),NETWORKDAYS(Details!E33,TODAY()),0)</f>
        <v>0</v>
      </c>
      <c r="C47" s="21">
        <f>Details!B33</f>
        <v>0</v>
      </c>
      <c r="D47" s="15">
        <f>Details!C33</f>
        <v>0</v>
      </c>
    </row>
    <row r="48" spans="1:4" ht="12">
      <c r="A48" s="21">
        <f>IF(Details!F34&gt;0,YEAR(Details!F34),0)</f>
        <v>0</v>
      </c>
      <c r="B48" s="22">
        <f ca="1">IF(AND(Details!F34=0,Details!E34&gt;0),NETWORKDAYS(Details!E34,TODAY()),0)</f>
        <v>0</v>
      </c>
      <c r="C48" s="21">
        <f>Details!B34</f>
        <v>0</v>
      </c>
      <c r="D48" s="15">
        <f>Details!C34</f>
        <v>0</v>
      </c>
    </row>
    <row r="49" spans="1:4" ht="12">
      <c r="A49" s="21">
        <f>IF(Details!F35&gt;0,YEAR(Details!F35),0)</f>
        <v>0</v>
      </c>
      <c r="B49" s="22">
        <f ca="1">IF(AND(Details!F35=0,Details!E35&gt;0),NETWORKDAYS(Details!E35,TODAY()),0)</f>
        <v>0</v>
      </c>
      <c r="C49" s="21">
        <f>Details!B35</f>
        <v>0</v>
      </c>
      <c r="D49" s="15">
        <f>Details!C35</f>
        <v>0</v>
      </c>
    </row>
    <row r="50" spans="1:4" ht="12">
      <c r="A50" s="21">
        <f>IF(Details!F36&gt;0,YEAR(Details!F36),0)</f>
        <v>0</v>
      </c>
      <c r="B50" s="22">
        <f ca="1">IF(AND(Details!F36=0,Details!E36&gt;0),NETWORKDAYS(Details!E36,TODAY()),0)</f>
        <v>0</v>
      </c>
      <c r="C50" s="21">
        <f>Details!B36</f>
        <v>0</v>
      </c>
      <c r="D50" s="15">
        <f>Details!C36</f>
        <v>0</v>
      </c>
    </row>
    <row r="51" spans="1:4" ht="12">
      <c r="A51" s="21">
        <f>IF(Details!F37&gt;0,YEAR(Details!F37),0)</f>
        <v>0</v>
      </c>
      <c r="B51" s="22">
        <f ca="1">IF(AND(Details!F37=0,Details!E37&gt;0),NETWORKDAYS(Details!E37,TODAY()),0)</f>
        <v>0</v>
      </c>
      <c r="C51" s="21">
        <f>Details!B37</f>
        <v>0</v>
      </c>
      <c r="D51" s="15">
        <f>Details!C37</f>
        <v>0</v>
      </c>
    </row>
    <row r="52" spans="1:4" ht="12">
      <c r="A52" s="21">
        <f>IF(Details!F38&gt;0,YEAR(Details!F38),0)</f>
        <v>0</v>
      </c>
      <c r="B52" s="22">
        <f ca="1">IF(AND(Details!F38=0,Details!E38&gt;0),NETWORKDAYS(Details!E38,TODAY()),0)</f>
        <v>0</v>
      </c>
      <c r="C52" s="21">
        <f>Details!B38</f>
        <v>0</v>
      </c>
      <c r="D52" s="15">
        <f>Details!C38</f>
        <v>0</v>
      </c>
    </row>
    <row r="53" spans="1:4" ht="12">
      <c r="A53" s="21">
        <f>IF(Details!F39&gt;0,YEAR(Details!F39),0)</f>
        <v>0</v>
      </c>
      <c r="B53" s="22">
        <f ca="1">IF(AND(Details!F39=0,Details!E39&gt;0),NETWORKDAYS(Details!E39,TODAY()),0)</f>
        <v>0</v>
      </c>
      <c r="C53" s="21">
        <f>Details!B39</f>
        <v>0</v>
      </c>
      <c r="D53" s="15">
        <f>Details!C39</f>
        <v>0</v>
      </c>
    </row>
    <row r="54" spans="1:4" ht="12">
      <c r="A54" s="21">
        <f>IF(Details!F40&gt;0,YEAR(Details!F40),0)</f>
        <v>0</v>
      </c>
      <c r="B54" s="22">
        <f ca="1">IF(AND(Details!F40=0,Details!E40&gt;0),NETWORKDAYS(Details!E40,TODAY()),0)</f>
        <v>0</v>
      </c>
      <c r="C54" s="21">
        <f>Details!B40</f>
        <v>0</v>
      </c>
      <c r="D54" s="15">
        <f>Details!C40</f>
        <v>0</v>
      </c>
    </row>
    <row r="55" spans="1:4" ht="12">
      <c r="A55" s="21">
        <f>IF(Details!F41&gt;0,YEAR(Details!F41),0)</f>
        <v>0</v>
      </c>
      <c r="B55" s="22">
        <f ca="1">IF(AND(Details!F41=0,Details!E41&gt;0),NETWORKDAYS(Details!E41,TODAY()),0)</f>
        <v>0</v>
      </c>
      <c r="C55" s="21">
        <f>Details!B41</f>
        <v>0</v>
      </c>
      <c r="D55" s="15">
        <f>Details!C41</f>
        <v>0</v>
      </c>
    </row>
    <row r="56" spans="1:4" ht="12">
      <c r="A56" s="21">
        <f>IF(Details!F42&gt;0,YEAR(Details!F42),0)</f>
        <v>0</v>
      </c>
      <c r="B56" s="22">
        <f ca="1">IF(AND(Details!F42=0,Details!E42&gt;0),NETWORKDAYS(Details!E42,TODAY()),0)</f>
        <v>0</v>
      </c>
      <c r="C56" s="21">
        <f>Details!B42</f>
        <v>0</v>
      </c>
      <c r="D56" s="15">
        <f>Details!C42</f>
        <v>0</v>
      </c>
    </row>
    <row r="57" spans="1:4" ht="12">
      <c r="A57" s="21">
        <f>IF(Details!F43&gt;0,YEAR(Details!F43),0)</f>
        <v>0</v>
      </c>
      <c r="B57" s="22">
        <f ca="1">IF(AND(Details!F43=0,Details!E43&gt;0),NETWORKDAYS(Details!E43,TODAY()),0)</f>
        <v>0</v>
      </c>
      <c r="C57" s="21">
        <f>Details!B43</f>
        <v>0</v>
      </c>
      <c r="D57" s="15">
        <f>Details!C43</f>
        <v>0</v>
      </c>
    </row>
    <row r="58" spans="1:4" ht="12">
      <c r="A58" s="21">
        <f>IF(Details!F44&gt;0,YEAR(Details!F44),0)</f>
        <v>0</v>
      </c>
      <c r="B58" s="22">
        <f ca="1">IF(AND(Details!F44=0,Details!E44&gt;0),NETWORKDAYS(Details!E44,TODAY()),0)</f>
        <v>0</v>
      </c>
      <c r="C58" s="21">
        <f>Details!B44</f>
        <v>0</v>
      </c>
      <c r="D58" s="15">
        <f>Details!C44</f>
        <v>0</v>
      </c>
    </row>
    <row r="59" spans="1:4" ht="12">
      <c r="A59" s="21">
        <f>IF(Details!F45&gt;0,YEAR(Details!F45),0)</f>
        <v>0</v>
      </c>
      <c r="B59" s="22">
        <f ca="1">IF(AND(Details!F45=0,Details!E45&gt;0),NETWORKDAYS(Details!E45,TODAY()),0)</f>
        <v>0</v>
      </c>
      <c r="C59" s="21">
        <f>Details!B45</f>
        <v>0</v>
      </c>
      <c r="D59" s="15">
        <f>Details!C45</f>
        <v>0</v>
      </c>
    </row>
    <row r="60" spans="1:4" ht="12">
      <c r="A60" s="21">
        <f>IF(Details!F46&gt;0,YEAR(Details!F46),0)</f>
        <v>0</v>
      </c>
      <c r="B60" s="22">
        <f ca="1">IF(AND(Details!F46=0,Details!E46&gt;0),NETWORKDAYS(Details!E46,TODAY()),0)</f>
        <v>0</v>
      </c>
      <c r="C60" s="21">
        <f>Details!B46</f>
        <v>0</v>
      </c>
      <c r="D60" s="15">
        <f>Details!C46</f>
        <v>0</v>
      </c>
    </row>
    <row r="61" spans="1:4" ht="12">
      <c r="A61" s="21">
        <f>IF(Details!F47&gt;0,YEAR(Details!F47),0)</f>
        <v>0</v>
      </c>
      <c r="B61" s="22">
        <f ca="1">IF(AND(Details!F47=0,Details!E47&gt;0),NETWORKDAYS(Details!E47,TODAY()),0)</f>
        <v>0</v>
      </c>
      <c r="C61" s="21">
        <f>Details!B47</f>
        <v>0</v>
      </c>
      <c r="D61" s="15">
        <f>Details!C47</f>
        <v>0</v>
      </c>
    </row>
    <row r="62" spans="1:4" ht="12">
      <c r="A62" s="21">
        <f>IF(Details!F48&gt;0,YEAR(Details!F48),0)</f>
        <v>0</v>
      </c>
      <c r="B62" s="22">
        <f ca="1">IF(AND(Details!F48=0,Details!E48&gt;0),NETWORKDAYS(Details!E48,TODAY()),0)</f>
        <v>0</v>
      </c>
      <c r="C62" s="21">
        <f>Details!B48</f>
        <v>0</v>
      </c>
      <c r="D62" s="15">
        <f>Details!C48</f>
        <v>0</v>
      </c>
    </row>
    <row r="63" spans="1:4" ht="12">
      <c r="A63" s="21">
        <f>IF(Details!F49&gt;0,YEAR(Details!F49),0)</f>
        <v>0</v>
      </c>
      <c r="B63" s="22">
        <f ca="1">IF(AND(Details!F49=0,Details!E49&gt;0),NETWORKDAYS(Details!E49,TODAY()),0)</f>
        <v>0</v>
      </c>
      <c r="C63" s="21">
        <f>Details!B49</f>
        <v>0</v>
      </c>
      <c r="D63" s="15">
        <f>Details!C49</f>
        <v>0</v>
      </c>
    </row>
    <row r="64" spans="1:4" ht="12">
      <c r="A64" s="21">
        <f>IF(Details!F50&gt;0,YEAR(Details!F50),0)</f>
        <v>0</v>
      </c>
      <c r="B64" s="22">
        <f ca="1">IF(AND(Details!F50=0,Details!E50&gt;0),NETWORKDAYS(Details!E50,TODAY()),0)</f>
        <v>0</v>
      </c>
      <c r="C64" s="21">
        <f>Details!B50</f>
        <v>0</v>
      </c>
      <c r="D64" s="15">
        <f>Details!C50</f>
        <v>0</v>
      </c>
    </row>
    <row r="65" spans="1:4" ht="12">
      <c r="A65" s="21">
        <f>IF(Details!F51&gt;0,YEAR(Details!F51),0)</f>
        <v>0</v>
      </c>
      <c r="B65" s="22">
        <f ca="1">IF(AND(Details!F51=0,Details!E51&gt;0),NETWORKDAYS(Details!E51,TODAY()),0)</f>
        <v>0</v>
      </c>
      <c r="C65" s="21">
        <f>Details!B51</f>
        <v>0</v>
      </c>
      <c r="D65" s="15">
        <f>Details!C51</f>
        <v>0</v>
      </c>
    </row>
    <row r="66" spans="1:4" ht="12">
      <c r="A66" s="21">
        <f>IF(Details!F52&gt;0,YEAR(Details!F52),0)</f>
        <v>0</v>
      </c>
      <c r="B66" s="22">
        <f ca="1">IF(AND(Details!F52=0,Details!E52&gt;0),NETWORKDAYS(Details!E52,TODAY()),0)</f>
        <v>0</v>
      </c>
      <c r="C66" s="21">
        <f>Details!B52</f>
        <v>0</v>
      </c>
      <c r="D66" s="15">
        <f>Details!C52</f>
        <v>0</v>
      </c>
    </row>
    <row r="67" spans="1:4" ht="12">
      <c r="A67" s="21">
        <f>IF(Details!F53&gt;0,YEAR(Details!F53),0)</f>
        <v>0</v>
      </c>
      <c r="B67" s="22">
        <f ca="1">IF(AND(Details!F53=0,Details!E53&gt;0),NETWORKDAYS(Details!E53,TODAY()),0)</f>
        <v>0</v>
      </c>
      <c r="C67" s="21">
        <f>Details!B53</f>
        <v>0</v>
      </c>
      <c r="D67" s="15">
        <f>Details!C53</f>
        <v>0</v>
      </c>
    </row>
    <row r="68" spans="1:4" ht="12">
      <c r="A68" s="21">
        <f>IF(Details!F54&gt;0,YEAR(Details!F54),0)</f>
        <v>0</v>
      </c>
      <c r="B68" s="22">
        <f ca="1">IF(AND(Details!F54=0,Details!E54&gt;0),NETWORKDAYS(Details!E54,TODAY()),0)</f>
        <v>0</v>
      </c>
      <c r="C68" s="21">
        <f>Details!B54</f>
        <v>0</v>
      </c>
      <c r="D68" s="15">
        <f>Details!C54</f>
        <v>0</v>
      </c>
    </row>
    <row r="69" spans="1:4" ht="12">
      <c r="A69" s="21">
        <f>IF(Details!F55&gt;0,YEAR(Details!F55),0)</f>
        <v>0</v>
      </c>
      <c r="B69" s="22">
        <f ca="1">IF(AND(Details!F55=0,Details!E55&gt;0),NETWORKDAYS(Details!E55,TODAY()),0)</f>
        <v>0</v>
      </c>
      <c r="C69" s="21">
        <f>Details!B55</f>
        <v>0</v>
      </c>
      <c r="D69" s="15">
        <f>Details!C55</f>
        <v>0</v>
      </c>
    </row>
    <row r="70" spans="1:4" ht="12">
      <c r="A70" s="21">
        <f>IF(Details!F56&gt;0,YEAR(Details!F56),0)</f>
        <v>0</v>
      </c>
      <c r="B70" s="22">
        <f ca="1">IF(AND(Details!F56=0,Details!E56&gt;0),NETWORKDAYS(Details!E56,TODAY()),0)</f>
        <v>0</v>
      </c>
      <c r="C70" s="21">
        <f>Details!B56</f>
        <v>0</v>
      </c>
      <c r="D70" s="15">
        <f>Details!C56</f>
        <v>0</v>
      </c>
    </row>
    <row r="71" spans="1:4" ht="12">
      <c r="A71" s="21">
        <f>IF(Details!F57&gt;0,YEAR(Details!F57),0)</f>
        <v>0</v>
      </c>
      <c r="B71" s="22">
        <f ca="1">IF(AND(Details!F57=0,Details!E57&gt;0),NETWORKDAYS(Details!E57,TODAY()),0)</f>
        <v>0</v>
      </c>
      <c r="C71" s="21">
        <f>Details!B57</f>
        <v>0</v>
      </c>
      <c r="D71" s="15">
        <f>Details!C57</f>
        <v>0</v>
      </c>
    </row>
    <row r="72" spans="1:4" ht="12">
      <c r="A72" s="21">
        <f>IF(Details!F58&gt;0,YEAR(Details!F58),0)</f>
        <v>0</v>
      </c>
      <c r="B72" s="22">
        <f ca="1">IF(AND(Details!F58=0,Details!E58&gt;0),NETWORKDAYS(Details!E58,TODAY()),0)</f>
        <v>0</v>
      </c>
      <c r="C72" s="21">
        <f>Details!B58</f>
        <v>0</v>
      </c>
      <c r="D72" s="15">
        <f>Details!C58</f>
        <v>0</v>
      </c>
    </row>
    <row r="73" spans="1:4" ht="12">
      <c r="A73" s="21">
        <f>IF(Details!F59&gt;0,YEAR(Details!F59),0)</f>
        <v>0</v>
      </c>
      <c r="B73" s="22">
        <f ca="1">IF(AND(Details!F59=0,Details!E59&gt;0),NETWORKDAYS(Details!E59,TODAY()),0)</f>
        <v>0</v>
      </c>
      <c r="C73" s="21">
        <f>Details!B59</f>
        <v>0</v>
      </c>
      <c r="D73" s="15">
        <f>Details!C59</f>
        <v>0</v>
      </c>
    </row>
    <row r="74" spans="1:4" ht="12">
      <c r="A74" s="21">
        <f>IF(Details!F60&gt;0,YEAR(Details!F60),0)</f>
        <v>0</v>
      </c>
      <c r="B74" s="22">
        <f ca="1">IF(AND(Details!F60=0,Details!E60&gt;0),NETWORKDAYS(Details!E60,TODAY()),0)</f>
        <v>0</v>
      </c>
      <c r="C74" s="21">
        <f>Details!B60</f>
        <v>0</v>
      </c>
      <c r="D74" s="15">
        <f>Details!C60</f>
        <v>0</v>
      </c>
    </row>
    <row r="75" spans="1:4" ht="12">
      <c r="A75" s="21">
        <f>IF(Details!F61&gt;0,YEAR(Details!F61),0)</f>
        <v>0</v>
      </c>
      <c r="B75" s="22">
        <f ca="1">IF(AND(Details!F61=0,Details!E61&gt;0),NETWORKDAYS(Details!E61,TODAY()),0)</f>
        <v>0</v>
      </c>
      <c r="C75" s="21">
        <f>Details!B61</f>
        <v>0</v>
      </c>
      <c r="D75" s="15">
        <f>Details!C61</f>
        <v>0</v>
      </c>
    </row>
    <row r="76" spans="1:4" ht="12">
      <c r="A76" s="21">
        <f>IF(Details!F62&gt;0,YEAR(Details!F62),0)</f>
        <v>0</v>
      </c>
      <c r="B76" s="22">
        <f ca="1">IF(AND(Details!F62=0,Details!E62&gt;0),NETWORKDAYS(Details!E62,TODAY()),0)</f>
        <v>0</v>
      </c>
      <c r="C76" s="21">
        <f>Details!B62</f>
        <v>0</v>
      </c>
      <c r="D76" s="15">
        <f>Details!C62</f>
        <v>0</v>
      </c>
    </row>
    <row r="77" spans="1:4" ht="12">
      <c r="A77" s="21">
        <f>IF(Details!F63&gt;0,YEAR(Details!F63),0)</f>
        <v>0</v>
      </c>
      <c r="B77" s="22">
        <f ca="1">IF(AND(Details!F63=0,Details!E63&gt;0),NETWORKDAYS(Details!E63,TODAY()),0)</f>
        <v>0</v>
      </c>
      <c r="C77" s="21">
        <f>Details!B63</f>
        <v>0</v>
      </c>
      <c r="D77" s="15">
        <f>Details!C63</f>
        <v>0</v>
      </c>
    </row>
    <row r="78" spans="1:4" ht="12">
      <c r="A78" s="21">
        <f>IF(Details!F64&gt;0,YEAR(Details!F64),0)</f>
        <v>0</v>
      </c>
      <c r="B78" s="22">
        <f ca="1">IF(AND(Details!F64=0,Details!E64&gt;0),NETWORKDAYS(Details!E64,TODAY()),0)</f>
        <v>0</v>
      </c>
      <c r="C78" s="21">
        <f>Details!B64</f>
        <v>0</v>
      </c>
      <c r="D78" s="15">
        <f>Details!C64</f>
        <v>0</v>
      </c>
    </row>
    <row r="79" spans="1:4" ht="12">
      <c r="A79" s="21">
        <f>IF(Details!F65&gt;0,YEAR(Details!F65),0)</f>
        <v>0</v>
      </c>
      <c r="B79" s="22">
        <f ca="1">IF(AND(Details!F65=0,Details!E65&gt;0),NETWORKDAYS(Details!E65,TODAY()),0)</f>
        <v>0</v>
      </c>
      <c r="C79" s="21">
        <f>Details!B65</f>
        <v>0</v>
      </c>
      <c r="D79" s="15">
        <f>Details!C65</f>
        <v>0</v>
      </c>
    </row>
    <row r="80" spans="1:4" ht="12">
      <c r="A80" s="21">
        <f>IF(Details!F66&gt;0,YEAR(Details!F66),0)</f>
        <v>0</v>
      </c>
      <c r="B80" s="22">
        <f ca="1">IF(AND(Details!F66=0,Details!E66&gt;0),NETWORKDAYS(Details!E66,TODAY()),0)</f>
        <v>0</v>
      </c>
      <c r="C80" s="21">
        <f>Details!B66</f>
        <v>0</v>
      </c>
      <c r="D80" s="15">
        <f>Details!C66</f>
        <v>0</v>
      </c>
    </row>
    <row r="81" spans="1:4" ht="12">
      <c r="A81" s="21">
        <f>IF(Details!F67&gt;0,YEAR(Details!F67),0)</f>
        <v>0</v>
      </c>
      <c r="B81" s="22">
        <f ca="1">IF(AND(Details!F67=0,Details!E67&gt;0),NETWORKDAYS(Details!E67,TODAY()),0)</f>
        <v>0</v>
      </c>
      <c r="C81" s="21">
        <f>Details!B67</f>
        <v>0</v>
      </c>
      <c r="D81" s="15">
        <f>Details!C67</f>
        <v>0</v>
      </c>
    </row>
    <row r="82" spans="1:4" ht="12">
      <c r="A82" s="21">
        <f>IF(Details!F68&gt;0,YEAR(Details!F68),0)</f>
        <v>0</v>
      </c>
      <c r="B82" s="22">
        <f ca="1">IF(AND(Details!F68=0,Details!E68&gt;0),NETWORKDAYS(Details!E68,TODAY()),0)</f>
        <v>0</v>
      </c>
      <c r="C82" s="21">
        <f>Details!B68</f>
        <v>0</v>
      </c>
      <c r="D82" s="15">
        <f>Details!C68</f>
        <v>0</v>
      </c>
    </row>
    <row r="83" spans="1:4" ht="12">
      <c r="A83" s="21">
        <f>IF(Details!F69&gt;0,YEAR(Details!F69),0)</f>
        <v>0</v>
      </c>
      <c r="B83" s="22">
        <f ca="1">IF(AND(Details!F69=0,Details!E69&gt;0),NETWORKDAYS(Details!E69,TODAY()),0)</f>
        <v>0</v>
      </c>
      <c r="C83" s="21">
        <f>Details!B69</f>
        <v>0</v>
      </c>
      <c r="D83" s="15">
        <f>Details!C69</f>
        <v>0</v>
      </c>
    </row>
    <row r="84" spans="1:4" ht="12">
      <c r="A84" s="21">
        <f>IF(Details!F70&gt;0,YEAR(Details!F70),0)</f>
        <v>0</v>
      </c>
      <c r="B84" s="22">
        <f ca="1">IF(AND(Details!F70=0,Details!E70&gt;0),NETWORKDAYS(Details!E70,TODAY()),0)</f>
        <v>0</v>
      </c>
      <c r="C84" s="21">
        <f>Details!B70</f>
        <v>0</v>
      </c>
      <c r="D84" s="15">
        <f>Details!C70</f>
        <v>0</v>
      </c>
    </row>
    <row r="85" spans="1:4" ht="12">
      <c r="A85" s="21">
        <f>IF(Details!F71&gt;0,YEAR(Details!F71),0)</f>
        <v>0</v>
      </c>
      <c r="B85" s="22">
        <f ca="1">IF(AND(Details!F71=0,Details!E71&gt;0),NETWORKDAYS(Details!E71,TODAY()),0)</f>
        <v>0</v>
      </c>
      <c r="C85" s="21">
        <f>Details!B71</f>
        <v>0</v>
      </c>
      <c r="D85" s="15">
        <f>Details!C71</f>
        <v>0</v>
      </c>
    </row>
    <row r="86" spans="1:4" ht="12">
      <c r="A86" s="21">
        <f>IF(Details!F72&gt;0,YEAR(Details!F72),0)</f>
        <v>0</v>
      </c>
      <c r="B86" s="22">
        <f ca="1">IF(AND(Details!F72=0,Details!E72&gt;0),NETWORKDAYS(Details!E72,TODAY()),0)</f>
        <v>0</v>
      </c>
      <c r="C86" s="21">
        <f>Details!B72</f>
        <v>0</v>
      </c>
      <c r="D86" s="15">
        <f>Details!C72</f>
        <v>0</v>
      </c>
    </row>
    <row r="87" spans="1:4" ht="12">
      <c r="A87" s="21">
        <f>IF(Details!F73&gt;0,YEAR(Details!F73),0)</f>
        <v>0</v>
      </c>
      <c r="B87" s="22">
        <f ca="1">IF(AND(Details!F73=0,Details!E73&gt;0),NETWORKDAYS(Details!E73,TODAY()),0)</f>
        <v>0</v>
      </c>
      <c r="C87" s="21">
        <f>Details!B73</f>
        <v>0</v>
      </c>
      <c r="D87" s="15">
        <f>Details!C73</f>
        <v>0</v>
      </c>
    </row>
    <row r="88" spans="1:4" ht="12">
      <c r="A88" s="21">
        <f>IF(Details!F74&gt;0,YEAR(Details!F74),0)</f>
        <v>0</v>
      </c>
      <c r="B88" s="22">
        <f ca="1">IF(AND(Details!F74=0,Details!E74&gt;0),NETWORKDAYS(Details!E74,TODAY()),0)</f>
        <v>0</v>
      </c>
      <c r="C88" s="21">
        <f>Details!B74</f>
        <v>0</v>
      </c>
      <c r="D88" s="15">
        <f>Details!C74</f>
        <v>0</v>
      </c>
    </row>
    <row r="89" spans="1:4" ht="12">
      <c r="A89" s="21">
        <f>IF(Details!F75&gt;0,YEAR(Details!F75),0)</f>
        <v>0</v>
      </c>
      <c r="B89" s="22">
        <f ca="1">IF(AND(Details!F75=0,Details!E75&gt;0),NETWORKDAYS(Details!E75,TODAY()),0)</f>
        <v>0</v>
      </c>
      <c r="C89" s="21">
        <f>Details!B75</f>
        <v>0</v>
      </c>
      <c r="D89" s="15">
        <f>Details!C75</f>
        <v>0</v>
      </c>
    </row>
    <row r="90" spans="1:4" ht="12">
      <c r="A90" s="21">
        <f>IF(Details!F76&gt;0,YEAR(Details!F76),0)</f>
        <v>0</v>
      </c>
      <c r="B90" s="22">
        <f ca="1">IF(AND(Details!F76=0,Details!E76&gt;0),NETWORKDAYS(Details!E76,TODAY()),0)</f>
        <v>0</v>
      </c>
      <c r="C90" s="21">
        <f>Details!B76</f>
        <v>0</v>
      </c>
      <c r="D90" s="15">
        <f>Details!C76</f>
        <v>0</v>
      </c>
    </row>
    <row r="91" spans="1:4" ht="12">
      <c r="A91" s="21">
        <f>IF(Details!F77&gt;0,YEAR(Details!F77),0)</f>
        <v>0</v>
      </c>
      <c r="B91" s="22">
        <f ca="1">IF(AND(Details!F77=0,Details!E77&gt;0),NETWORKDAYS(Details!E77,TODAY()),0)</f>
        <v>0</v>
      </c>
      <c r="C91" s="21">
        <f>Details!B77</f>
        <v>0</v>
      </c>
      <c r="D91" s="15">
        <f>Details!C77</f>
        <v>0</v>
      </c>
    </row>
    <row r="92" spans="1:4" ht="12">
      <c r="A92" s="21">
        <f>IF(Details!F78&gt;0,YEAR(Details!F78),0)</f>
        <v>0</v>
      </c>
      <c r="B92" s="22">
        <f ca="1">IF(AND(Details!F78=0,Details!E78&gt;0),NETWORKDAYS(Details!E78,TODAY()),0)</f>
        <v>0</v>
      </c>
      <c r="C92" s="21">
        <f>Details!B78</f>
        <v>0</v>
      </c>
      <c r="D92" s="15">
        <f>Details!C78</f>
        <v>0</v>
      </c>
    </row>
    <row r="93" spans="1:4" ht="12">
      <c r="A93" s="21">
        <f>IF(Details!F79&gt;0,YEAR(Details!F79),0)</f>
        <v>0</v>
      </c>
      <c r="B93" s="22">
        <f ca="1">IF(AND(Details!F79=0,Details!E79&gt;0),NETWORKDAYS(Details!E79,TODAY()),0)</f>
        <v>0</v>
      </c>
      <c r="C93" s="21">
        <f>Details!B79</f>
        <v>0</v>
      </c>
      <c r="D93" s="15">
        <f>Details!C79</f>
        <v>0</v>
      </c>
    </row>
    <row r="94" spans="1:4" ht="12">
      <c r="A94" s="21">
        <f>IF(Details!F80&gt;0,YEAR(Details!F80),0)</f>
        <v>0</v>
      </c>
      <c r="B94" s="22">
        <f ca="1">IF(AND(Details!F80=0,Details!E80&gt;0),NETWORKDAYS(Details!E80,TODAY()),0)</f>
        <v>0</v>
      </c>
      <c r="C94" s="21">
        <f>Details!B80</f>
        <v>0</v>
      </c>
      <c r="D94" s="15">
        <f>Details!C80</f>
        <v>0</v>
      </c>
    </row>
    <row r="95" spans="1:4" ht="12">
      <c r="A95" s="21">
        <f>IF(Details!F81&gt;0,YEAR(Details!F81),0)</f>
        <v>0</v>
      </c>
      <c r="B95" s="22">
        <f ca="1">IF(AND(Details!F81=0,Details!E81&gt;0),NETWORKDAYS(Details!E81,TODAY()),0)</f>
        <v>0</v>
      </c>
      <c r="C95" s="21">
        <f>Details!B81</f>
        <v>0</v>
      </c>
      <c r="D95" s="15">
        <f>Details!C81</f>
        <v>0</v>
      </c>
    </row>
    <row r="96" spans="1:4" ht="12">
      <c r="A96" s="21">
        <f>IF(Details!F82&gt;0,YEAR(Details!F82),0)</f>
        <v>0</v>
      </c>
      <c r="B96" s="22">
        <f ca="1">IF(AND(Details!F82=0,Details!E82&gt;0),NETWORKDAYS(Details!E82,TODAY()),0)</f>
        <v>0</v>
      </c>
      <c r="C96" s="21">
        <f>Details!B82</f>
        <v>0</v>
      </c>
      <c r="D96" s="15">
        <f>Details!C82</f>
        <v>0</v>
      </c>
    </row>
    <row r="97" spans="1:4" ht="12">
      <c r="A97" s="21">
        <f>IF(Details!F83&gt;0,YEAR(Details!F83),0)</f>
        <v>0</v>
      </c>
      <c r="B97" s="22">
        <f ca="1">IF(AND(Details!F83=0,Details!E83&gt;0),NETWORKDAYS(Details!E83,TODAY()),0)</f>
        <v>0</v>
      </c>
      <c r="C97" s="21">
        <f>Details!B83</f>
        <v>0</v>
      </c>
      <c r="D97" s="15">
        <f>Details!C83</f>
        <v>0</v>
      </c>
    </row>
    <row r="98" spans="1:4" ht="12">
      <c r="A98" s="21">
        <f>IF(Details!F84&gt;0,YEAR(Details!F84),0)</f>
        <v>0</v>
      </c>
      <c r="B98" s="22">
        <f ca="1">IF(AND(Details!F84=0,Details!E84&gt;0),NETWORKDAYS(Details!E84,TODAY()),0)</f>
        <v>0</v>
      </c>
      <c r="C98" s="21">
        <f>Details!B84</f>
        <v>0</v>
      </c>
      <c r="D98" s="15">
        <f>Details!C84</f>
        <v>0</v>
      </c>
    </row>
    <row r="99" spans="1:4" ht="12">
      <c r="A99" s="21">
        <f>IF(Details!F85&gt;0,YEAR(Details!F85),0)</f>
        <v>0</v>
      </c>
      <c r="B99" s="22">
        <f ca="1">IF(AND(Details!F85=0,Details!E85&gt;0),NETWORKDAYS(Details!E85,TODAY()),0)</f>
        <v>0</v>
      </c>
      <c r="C99" s="21">
        <f>Details!B85</f>
        <v>0</v>
      </c>
      <c r="D99" s="15">
        <f>Details!C85</f>
        <v>0</v>
      </c>
    </row>
    <row r="100" spans="1:4" ht="12">
      <c r="A100" s="21">
        <f>IF(Details!F86&gt;0,YEAR(Details!F86),0)</f>
        <v>0</v>
      </c>
      <c r="B100" s="22">
        <f ca="1">IF(AND(Details!F86=0,Details!E86&gt;0),NETWORKDAYS(Details!E86,TODAY()),0)</f>
        <v>0</v>
      </c>
      <c r="C100" s="21">
        <f>Details!B86</f>
        <v>0</v>
      </c>
      <c r="D100" s="15">
        <f>Details!C86</f>
        <v>0</v>
      </c>
    </row>
    <row r="101" spans="1:4" ht="12">
      <c r="A101" s="21">
        <f>IF(Details!F87&gt;0,YEAR(Details!F87),0)</f>
        <v>0</v>
      </c>
      <c r="B101" s="22">
        <f ca="1">IF(AND(Details!F87=0,Details!E87&gt;0),NETWORKDAYS(Details!E87,TODAY()),0)</f>
        <v>0</v>
      </c>
      <c r="C101" s="21">
        <f>Details!B87</f>
        <v>0</v>
      </c>
      <c r="D101" s="15">
        <f>Details!C87</f>
        <v>0</v>
      </c>
    </row>
    <row r="102" spans="1:4" ht="12">
      <c r="A102" s="21">
        <f>IF(Details!F88&gt;0,YEAR(Details!F88),0)</f>
        <v>0</v>
      </c>
      <c r="B102" s="22">
        <f ca="1">IF(AND(Details!F88=0,Details!E88&gt;0),NETWORKDAYS(Details!E88,TODAY()),0)</f>
        <v>0</v>
      </c>
      <c r="C102" s="21">
        <f>Details!B88</f>
        <v>0</v>
      </c>
      <c r="D102" s="15">
        <f>Details!C88</f>
        <v>0</v>
      </c>
    </row>
    <row r="103" spans="1:4" ht="12">
      <c r="A103" s="21">
        <f>IF(Details!F89&gt;0,YEAR(Details!F89),0)</f>
        <v>0</v>
      </c>
      <c r="B103" s="22">
        <f ca="1">IF(AND(Details!F89=0,Details!E89&gt;0),NETWORKDAYS(Details!E89,TODAY()),0)</f>
        <v>0</v>
      </c>
      <c r="C103" s="21">
        <f>Details!B89</f>
        <v>0</v>
      </c>
      <c r="D103" s="15">
        <f>Details!C89</f>
        <v>0</v>
      </c>
    </row>
    <row r="104" spans="1:4" ht="12">
      <c r="A104" s="21">
        <f>IF(Details!F90&gt;0,YEAR(Details!F90),0)</f>
        <v>0</v>
      </c>
      <c r="B104" s="22">
        <f ca="1">IF(AND(Details!F90=0,Details!E90&gt;0),NETWORKDAYS(Details!E90,TODAY()),0)</f>
        <v>0</v>
      </c>
      <c r="C104" s="21">
        <f>Details!B90</f>
        <v>0</v>
      </c>
      <c r="D104" s="15">
        <f>Details!C90</f>
        <v>0</v>
      </c>
    </row>
    <row r="105" spans="1:4" ht="12">
      <c r="A105" s="21">
        <f>IF(Details!F91&gt;0,YEAR(Details!F91),0)</f>
        <v>0</v>
      </c>
      <c r="B105" s="22">
        <f ca="1">IF(AND(Details!F91=0,Details!E91&gt;0),NETWORKDAYS(Details!E91,TODAY()),0)</f>
        <v>0</v>
      </c>
      <c r="C105" s="21">
        <f>Details!B91</f>
        <v>0</v>
      </c>
      <c r="D105" s="15">
        <f>Details!C91</f>
        <v>0</v>
      </c>
    </row>
    <row r="106" spans="1:4" ht="12">
      <c r="A106" s="21">
        <f>IF(Details!F92&gt;0,YEAR(Details!F92),0)</f>
        <v>0</v>
      </c>
      <c r="B106" s="22">
        <f ca="1">IF(AND(Details!F92=0,Details!E92&gt;0),NETWORKDAYS(Details!E92,TODAY()),0)</f>
        <v>0</v>
      </c>
      <c r="C106" s="21">
        <f>Details!B92</f>
        <v>0</v>
      </c>
      <c r="D106" s="15">
        <f>Details!C92</f>
        <v>0</v>
      </c>
    </row>
    <row r="107" spans="1:4" ht="12">
      <c r="A107" s="21">
        <f>IF(Details!F93&gt;0,YEAR(Details!F93),0)</f>
        <v>0</v>
      </c>
      <c r="B107" s="22">
        <f ca="1">IF(AND(Details!F93=0,Details!E93&gt;0),NETWORKDAYS(Details!E93,TODAY()),0)</f>
        <v>0</v>
      </c>
      <c r="C107" s="21">
        <f>Details!B93</f>
        <v>0</v>
      </c>
      <c r="D107" s="15">
        <f>Details!C93</f>
        <v>0</v>
      </c>
    </row>
    <row r="108" spans="1:4" ht="12">
      <c r="A108" s="21">
        <f>IF(Details!F94&gt;0,YEAR(Details!F94),0)</f>
        <v>0</v>
      </c>
      <c r="B108" s="22">
        <f ca="1">IF(AND(Details!F94=0,Details!E94&gt;0),NETWORKDAYS(Details!E94,TODAY()),0)</f>
        <v>0</v>
      </c>
      <c r="C108" s="21">
        <f>Details!B94</f>
        <v>0</v>
      </c>
      <c r="D108" s="15">
        <f>Details!C94</f>
        <v>0</v>
      </c>
    </row>
    <row r="109" spans="1:4" ht="12">
      <c r="A109" s="21">
        <f>IF(Details!F95&gt;0,YEAR(Details!F95),0)</f>
        <v>0</v>
      </c>
      <c r="B109" s="22">
        <f ca="1">IF(AND(Details!F95=0,Details!E95&gt;0),NETWORKDAYS(Details!E95,TODAY()),0)</f>
        <v>0</v>
      </c>
      <c r="C109" s="21">
        <f>Details!B95</f>
        <v>0</v>
      </c>
      <c r="D109" s="15">
        <f>Details!C95</f>
        <v>0</v>
      </c>
    </row>
    <row r="110" spans="1:4" ht="12">
      <c r="A110" s="21">
        <f>IF(Details!F96&gt;0,YEAR(Details!F96),0)</f>
        <v>0</v>
      </c>
      <c r="B110" s="22">
        <f ca="1">IF(AND(Details!F96=0,Details!E96&gt;0),NETWORKDAYS(Details!E96,TODAY()),0)</f>
        <v>0</v>
      </c>
      <c r="C110" s="21">
        <f>Details!B96</f>
        <v>0</v>
      </c>
      <c r="D110" s="15">
        <f>Details!C96</f>
        <v>0</v>
      </c>
    </row>
    <row r="111" spans="1:4" ht="12">
      <c r="A111" s="21">
        <f>IF(Details!F97&gt;0,YEAR(Details!F97),0)</f>
        <v>0</v>
      </c>
      <c r="B111" s="22">
        <f ca="1">IF(AND(Details!F97=0,Details!E97&gt;0),NETWORKDAYS(Details!E97,TODAY()),0)</f>
        <v>0</v>
      </c>
      <c r="C111" s="21">
        <f>Details!B97</f>
        <v>0</v>
      </c>
      <c r="D111" s="15">
        <f>Details!C97</f>
        <v>0</v>
      </c>
    </row>
    <row r="112" spans="1:4" ht="12">
      <c r="A112" s="21">
        <f>IF(Details!F98&gt;0,YEAR(Details!F98),0)</f>
        <v>0</v>
      </c>
      <c r="B112" s="22">
        <f ca="1">IF(AND(Details!F98=0,Details!E98&gt;0),NETWORKDAYS(Details!E98,TODAY()),0)</f>
        <v>0</v>
      </c>
      <c r="C112" s="21">
        <f>Details!B98</f>
        <v>0</v>
      </c>
      <c r="D112" s="15">
        <f>Details!C98</f>
        <v>0</v>
      </c>
    </row>
    <row r="113" spans="1:4" ht="12">
      <c r="A113" s="21">
        <f>IF(Details!F99&gt;0,YEAR(Details!F99),0)</f>
        <v>0</v>
      </c>
      <c r="B113" s="22">
        <f ca="1">IF(AND(Details!F99=0,Details!E99&gt;0),NETWORKDAYS(Details!E99,TODAY()),0)</f>
        <v>0</v>
      </c>
      <c r="C113" s="21">
        <f>Details!B99</f>
        <v>0</v>
      </c>
      <c r="D113" s="15">
        <f>Details!C99</f>
        <v>0</v>
      </c>
    </row>
    <row r="114" spans="1:4" ht="12">
      <c r="A114" s="21">
        <f>IF(Details!F100&gt;0,YEAR(Details!F100),0)</f>
        <v>0</v>
      </c>
      <c r="B114" s="22">
        <f ca="1">IF(AND(Details!F100=0,Details!E100&gt;0),NETWORKDAYS(Details!E100,TODAY()),0)</f>
        <v>0</v>
      </c>
      <c r="C114" s="21">
        <f>Details!B100</f>
        <v>0</v>
      </c>
      <c r="D114" s="15">
        <f>Details!C100</f>
        <v>0</v>
      </c>
    </row>
    <row r="116" ht="12">
      <c r="B116"/>
    </row>
    <row r="117" spans="1:2" ht="12">
      <c r="A117" s="23" t="s">
        <v>17</v>
      </c>
      <c r="B117"/>
    </row>
    <row r="118" ht="12">
      <c r="B118"/>
    </row>
    <row r="119" spans="1:6" ht="12">
      <c r="A119" s="27"/>
      <c r="B119" s="24" t="s">
        <v>9</v>
      </c>
      <c r="C119" s="25"/>
      <c r="D119" s="25"/>
      <c r="E119" s="25"/>
      <c r="F119" s="26"/>
    </row>
    <row r="120" spans="1:6" ht="12">
      <c r="A120" s="24" t="s">
        <v>15</v>
      </c>
      <c r="B120" s="40"/>
      <c r="C120" s="41"/>
      <c r="D120" s="41"/>
      <c r="E120" s="41"/>
      <c r="F120" s="42"/>
    </row>
    <row r="121" spans="1:6" ht="12">
      <c r="A121" s="27"/>
      <c r="B121" s="27"/>
      <c r="C121" s="25"/>
      <c r="D121" s="25"/>
      <c r="E121" s="25"/>
      <c r="F121" s="26"/>
    </row>
    <row r="122" spans="1:6" ht="12">
      <c r="A122" s="40"/>
      <c r="B122" s="40"/>
      <c r="C122" s="41"/>
      <c r="D122" s="41"/>
      <c r="E122" s="41"/>
      <c r="F122" s="42"/>
    </row>
    <row r="123" spans="1:6" ht="12">
      <c r="A123" s="40"/>
      <c r="B123" s="40"/>
      <c r="C123" s="41"/>
      <c r="D123" s="41"/>
      <c r="E123" s="41"/>
      <c r="F123" s="42"/>
    </row>
    <row r="124" spans="1:6" ht="12">
      <c r="A124" s="40"/>
      <c r="B124" s="40"/>
      <c r="C124" s="41"/>
      <c r="D124" s="41"/>
      <c r="E124" s="41"/>
      <c r="F124" s="42"/>
    </row>
    <row r="125" spans="1:6" ht="12">
      <c r="A125" s="40"/>
      <c r="B125" s="40"/>
      <c r="C125" s="41"/>
      <c r="D125" s="41"/>
      <c r="E125" s="41"/>
      <c r="F125" s="42"/>
    </row>
    <row r="126" spans="1:6" ht="12">
      <c r="A126" s="40"/>
      <c r="B126" s="40"/>
      <c r="C126" s="41"/>
      <c r="D126" s="41"/>
      <c r="E126" s="41"/>
      <c r="F126" s="42"/>
    </row>
    <row r="127" spans="1:6" ht="12">
      <c r="A127" s="40"/>
      <c r="B127" s="40"/>
      <c r="C127" s="41"/>
      <c r="D127" s="41"/>
      <c r="E127" s="41"/>
      <c r="F127" s="42"/>
    </row>
    <row r="128" spans="1:6" ht="12">
      <c r="A128" s="40"/>
      <c r="B128" s="40"/>
      <c r="C128" s="41"/>
      <c r="D128" s="41"/>
      <c r="E128" s="41"/>
      <c r="F128" s="42"/>
    </row>
    <row r="129" spans="1:6" ht="12">
      <c r="A129" s="40"/>
      <c r="B129" s="40"/>
      <c r="C129" s="41"/>
      <c r="D129" s="41"/>
      <c r="E129" s="41"/>
      <c r="F129" s="42"/>
    </row>
    <row r="130" spans="1:6" ht="12">
      <c r="A130" s="40"/>
      <c r="B130" s="40"/>
      <c r="C130" s="41"/>
      <c r="D130" s="41"/>
      <c r="E130" s="41"/>
      <c r="F130" s="42"/>
    </row>
    <row r="131" spans="1:6" ht="12">
      <c r="A131" s="40"/>
      <c r="B131" s="40"/>
      <c r="C131" s="41"/>
      <c r="D131" s="41"/>
      <c r="E131" s="41"/>
      <c r="F131" s="42"/>
    </row>
    <row r="132" spans="1:6" ht="12">
      <c r="A132" s="40"/>
      <c r="B132" s="40"/>
      <c r="C132" s="41"/>
      <c r="D132" s="41"/>
      <c r="E132" s="41"/>
      <c r="F132" s="42"/>
    </row>
    <row r="133" spans="1:6" ht="12">
      <c r="A133" s="43"/>
      <c r="B133" s="43"/>
      <c r="C133" s="44"/>
      <c r="D133" s="44"/>
      <c r="E133" s="44"/>
      <c r="F133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Lipsett</cp:lastModifiedBy>
  <dcterms:modified xsi:type="dcterms:W3CDTF">2014-03-15T18:09:08Z</dcterms:modified>
  <cp:category/>
  <cp:version/>
  <cp:contentType/>
  <cp:contentStatus/>
</cp:coreProperties>
</file>