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Income and Expenditure" sheetId="1" r:id="rId1"/>
    <sheet name="Statement of Financial Position" sheetId="2" r:id="rId2"/>
  </sheets>
  <definedNames/>
  <calcPr fullCalcOnLoad="1"/>
</workbook>
</file>

<file path=xl/sharedStrings.xml><?xml version="1.0" encoding="utf-8"?>
<sst xmlns="http://schemas.openxmlformats.org/spreadsheetml/2006/main" count="65" uniqueCount="64">
  <si>
    <r>
      <t>Income and expenditure statement of LAM Products Limited for period ended 31</t>
    </r>
    <r>
      <rPr>
        <b/>
        <vertAlign val="superscript"/>
        <sz val="10"/>
        <rFont val="Arial"/>
        <family val="2"/>
      </rPr>
      <t>st</t>
    </r>
    <r>
      <rPr>
        <b/>
        <sz val="10"/>
        <rFont val="Arial"/>
        <family val="2"/>
      </rPr>
      <t xml:space="preserve"> May 2009</t>
    </r>
  </si>
  <si>
    <t>Sales revenue</t>
  </si>
  <si>
    <t>Sales</t>
  </si>
  <si>
    <t>less: Returns Inwards</t>
  </si>
  <si>
    <t>less: Cost of Sales</t>
  </si>
  <si>
    <t>Opening Stock</t>
  </si>
  <si>
    <t>Purchases</t>
  </si>
  <si>
    <t>less: Returns Outwards</t>
  </si>
  <si>
    <t xml:space="preserve">less: Closing Stock </t>
  </si>
  <si>
    <t>Gross Profit</t>
  </si>
  <si>
    <t>Other income</t>
  </si>
  <si>
    <t>Investment income</t>
  </si>
  <si>
    <t>Distribution costs</t>
  </si>
  <si>
    <t>Administrative expenses</t>
  </si>
  <si>
    <t>Salaries</t>
  </si>
  <si>
    <t>Telephone</t>
  </si>
  <si>
    <t xml:space="preserve">Insurance </t>
  </si>
  <si>
    <t>Electricity</t>
  </si>
  <si>
    <t>Bad Debts written off</t>
  </si>
  <si>
    <t xml:space="preserve">Provision for doubtful debts </t>
  </si>
  <si>
    <t>Discounts Allowed</t>
  </si>
  <si>
    <t>Discounts Received</t>
  </si>
  <si>
    <t>Depreciation on Motor Vehicles (20 % RBM of 40,000)</t>
  </si>
  <si>
    <t>Depreciation on Fixtures and Fittings (SLM) at 10% of 25000 STG</t>
  </si>
  <si>
    <t>Auditors fees</t>
  </si>
  <si>
    <t>Net interest paid</t>
  </si>
  <si>
    <t>Debenture interest (10% of 50,000 STG)</t>
  </si>
  <si>
    <t>Dividends</t>
  </si>
  <si>
    <t>Dividends proposed</t>
  </si>
  <si>
    <t>Net Profit before tax</t>
  </si>
  <si>
    <t>Tax due (25%)</t>
  </si>
  <si>
    <t>Net Profit after tax</t>
  </si>
  <si>
    <t>Notes</t>
  </si>
  <si>
    <t>Closing stock is assumed to be at the lowest of cost and net realizable value.</t>
  </si>
  <si>
    <t>Calculation of provision for doubtful debts</t>
  </si>
  <si>
    <t>Balance carried forward</t>
  </si>
  <si>
    <t>Increase in provision for doubtful debts</t>
  </si>
  <si>
    <t>Provision for doubtful debts at 10% of 40,000 STG brought forward</t>
  </si>
  <si>
    <t>Debenture interest due is 5000STG less 3000STG = 2000 STG</t>
  </si>
  <si>
    <t>Dividend due is 0.10 STG per share x 100,000 = 10,000 STG less 8,000 STG interim dividend = 2,000 STG unpaid dividends</t>
  </si>
  <si>
    <t>5a.</t>
  </si>
  <si>
    <t>Depreciation on Motor Vehicles is 20% at RBM of Cost less Accumulated Depreciation i.e. 20% x (50,000 STG less 10,000 STG) = 8000 STG</t>
  </si>
  <si>
    <t>5b.</t>
  </si>
  <si>
    <t>Depreciation on Fixtures and Fittings (SLM) at 10% of Cost i.e. 10% x 25000 STG = 2500 STG</t>
  </si>
  <si>
    <t>5c.</t>
  </si>
  <si>
    <t>No depreciation is charged on Premises</t>
  </si>
  <si>
    <t>Insurance expense</t>
  </si>
  <si>
    <t>Insurance prepaid</t>
  </si>
  <si>
    <t>Electricity expense</t>
  </si>
  <si>
    <t>Electricity owing</t>
  </si>
  <si>
    <t>Dividends proposed by Directors</t>
  </si>
  <si>
    <t>0.10 STG x 100, 000 shares</t>
  </si>
  <si>
    <t>less: Interim Dividend</t>
  </si>
  <si>
    <t>Dividend payable</t>
  </si>
  <si>
    <r>
      <t>Statement of Financial Position of Lam Products Ltd as at 31</t>
    </r>
    <r>
      <rPr>
        <b/>
        <vertAlign val="superscript"/>
        <sz val="10"/>
        <rFont val="Arial"/>
        <family val="2"/>
      </rPr>
      <t>st</t>
    </r>
    <r>
      <rPr>
        <b/>
        <sz val="10"/>
        <rFont val="Arial"/>
        <family val="2"/>
      </rPr>
      <t xml:space="preserve"> May 2009</t>
    </r>
  </si>
  <si>
    <t>Assets</t>
  </si>
  <si>
    <t>Non-current assets</t>
  </si>
  <si>
    <t>Cost</t>
  </si>
  <si>
    <t>Accumulated Depreciation</t>
  </si>
  <si>
    <t>Net Book Value</t>
  </si>
  <si>
    <t>Premises</t>
  </si>
  <si>
    <t>Fixtures and fittings</t>
  </si>
  <si>
    <t>Motor Vehicles</t>
  </si>
  <si>
    <t>Current assets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</si>
</sst>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£-1809]#,##0.00;[RED]\-[$£-1809]#,##0.00"/>
    <numFmt numFmtId="166" formatCode="[$£-809]#,##0.00;[RED]\-[$£-809]#,##0.00"/>
    <numFmt numFmtId="167" formatCode="[$€-43A]#,##0.00;[RED]\-[$€-43A]#,##0.00"/>
  </numFmts>
  <fonts count="3"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" fillId="0" borderId="0" xfId="0" applyFont="1" applyAlignment="1">
      <alignment/>
    </xf>
    <xf numFmtId="164" fontId="0" fillId="0" borderId="0" xfId="0" applyFont="1" applyAlignment="1">
      <alignment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4" fontId="0" fillId="0" borderId="0" xfId="0" applyAlignment="1">
      <alignment horizontal="right"/>
    </xf>
    <xf numFmtId="166" fontId="0" fillId="0" borderId="0" xfId="0" applyNumberFormat="1" applyFont="1" applyAlignment="1">
      <alignment/>
    </xf>
    <xf numFmtId="167" fontId="0" fillId="0" borderId="0" xfId="0" applyNumberFormat="1" applyAlignment="1">
      <alignment/>
    </xf>
    <xf numFmtId="167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3"/>
  <sheetViews>
    <sheetView tabSelected="1" workbookViewId="0" topLeftCell="A7">
      <selection activeCell="B61" sqref="B61"/>
    </sheetView>
  </sheetViews>
  <sheetFormatPr defaultColWidth="11.421875" defaultRowHeight="12.75"/>
  <cols>
    <col min="1" max="1" width="7.28125" style="0" customWidth="1"/>
    <col min="2" max="2" width="59.421875" style="0" customWidth="1"/>
    <col min="3" max="5" width="11.57421875" style="1" customWidth="1"/>
    <col min="6" max="16384" width="11.57421875" style="0" customWidth="1"/>
  </cols>
  <sheetData>
    <row r="1" ht="12.75">
      <c r="B1" s="2" t="s">
        <v>0</v>
      </c>
    </row>
    <row r="3" spans="2:5" ht="12.75">
      <c r="B3" s="2" t="s">
        <v>1</v>
      </c>
      <c r="E3"/>
    </row>
    <row r="4" spans="2:5" ht="12.75">
      <c r="B4" t="s">
        <v>2</v>
      </c>
      <c r="E4" s="1">
        <v>458000</v>
      </c>
    </row>
    <row r="5" spans="2:5" ht="12.75">
      <c r="B5" t="s">
        <v>3</v>
      </c>
      <c r="E5" s="1">
        <v>-8000</v>
      </c>
    </row>
    <row r="6" ht="12.75">
      <c r="B6" s="2" t="s">
        <v>4</v>
      </c>
    </row>
    <row r="7" spans="2:4" ht="12.75">
      <c r="B7" t="s">
        <v>5</v>
      </c>
      <c r="D7" s="1">
        <v>60000</v>
      </c>
    </row>
    <row r="8" spans="2:4" ht="12.75">
      <c r="B8" t="s">
        <v>6</v>
      </c>
      <c r="D8" s="1">
        <v>356000</v>
      </c>
    </row>
    <row r="9" spans="2:4" ht="12.75">
      <c r="B9" t="s">
        <v>7</v>
      </c>
      <c r="D9" s="1">
        <v>-6000</v>
      </c>
    </row>
    <row r="10" spans="2:4" ht="12.75">
      <c r="B10" t="s">
        <v>8</v>
      </c>
      <c r="D10" s="1">
        <v>-160000</v>
      </c>
    </row>
    <row r="11" ht="12.75">
      <c r="D11" s="1">
        <f>SUM(D7:D10)</f>
        <v>250000</v>
      </c>
    </row>
    <row r="12" spans="2:5" ht="12.75">
      <c r="B12" t="s">
        <v>9</v>
      </c>
      <c r="E12" s="1">
        <f>E4-D11</f>
        <v>208000</v>
      </c>
    </row>
    <row r="14" ht="12.75">
      <c r="B14" s="2" t="s">
        <v>10</v>
      </c>
    </row>
    <row r="15" spans="2:5" ht="12.75">
      <c r="B15" s="3" t="s">
        <v>11</v>
      </c>
      <c r="E15" s="1">
        <v>15000</v>
      </c>
    </row>
    <row r="17" spans="2:5" ht="12.75">
      <c r="B17" s="2" t="s">
        <v>12</v>
      </c>
      <c r="E17" s="1">
        <v>0</v>
      </c>
    </row>
    <row r="18" ht="12.75">
      <c r="B18" s="2"/>
    </row>
    <row r="19" ht="12.75">
      <c r="B19" s="2" t="s">
        <v>13</v>
      </c>
    </row>
    <row r="20" spans="2:4" ht="12.75">
      <c r="B20" t="s">
        <v>14</v>
      </c>
      <c r="C20"/>
      <c r="D20" s="1">
        <v>-46000</v>
      </c>
    </row>
    <row r="21" spans="2:4" ht="12.75">
      <c r="B21" t="s">
        <v>15</v>
      </c>
      <c r="C21"/>
      <c r="D21" s="1">
        <v>-24000</v>
      </c>
    </row>
    <row r="22" spans="2:4" ht="12.75">
      <c r="B22" t="s">
        <v>16</v>
      </c>
      <c r="C22"/>
      <c r="D22" s="1">
        <f>-34000+13000</f>
        <v>-21000</v>
      </c>
    </row>
    <row r="23" spans="2:4" ht="12.75">
      <c r="B23" t="s">
        <v>17</v>
      </c>
      <c r="C23"/>
      <c r="D23" s="1">
        <f>-27000-13000</f>
        <v>-40000</v>
      </c>
    </row>
    <row r="24" spans="2:4" ht="12.75">
      <c r="B24" t="s">
        <v>18</v>
      </c>
      <c r="C24"/>
      <c r="D24" s="1">
        <v>-6500</v>
      </c>
    </row>
    <row r="25" spans="2:4" ht="12.75">
      <c r="B25" t="s">
        <v>19</v>
      </c>
      <c r="C25"/>
      <c r="D25" s="1">
        <v>-3000</v>
      </c>
    </row>
    <row r="26" spans="2:4" ht="12.75">
      <c r="B26" t="s">
        <v>20</v>
      </c>
      <c r="C26"/>
      <c r="D26" s="1">
        <v>-4000</v>
      </c>
    </row>
    <row r="27" spans="2:4" ht="12.75">
      <c r="B27" t="s">
        <v>21</v>
      </c>
      <c r="C27"/>
      <c r="D27" s="1">
        <v>10000</v>
      </c>
    </row>
    <row r="28" spans="2:4" ht="12.75">
      <c r="B28" t="s">
        <v>22</v>
      </c>
      <c r="C28"/>
      <c r="D28" s="1">
        <v>-8000</v>
      </c>
    </row>
    <row r="29" spans="2:4" ht="12.75">
      <c r="B29" t="s">
        <v>23</v>
      </c>
      <c r="C29"/>
      <c r="D29" s="1">
        <v>-2500</v>
      </c>
    </row>
    <row r="30" spans="2:4" ht="12.75">
      <c r="B30" t="s">
        <v>24</v>
      </c>
      <c r="C30"/>
      <c r="D30" s="1">
        <v>-1000</v>
      </c>
    </row>
    <row r="31" spans="3:4" ht="12.75">
      <c r="C31"/>
      <c r="D31"/>
    </row>
    <row r="32" ht="12.75">
      <c r="C32"/>
    </row>
    <row r="33" spans="2:3" ht="12.75">
      <c r="B33" s="2" t="s">
        <v>25</v>
      </c>
      <c r="C33"/>
    </row>
    <row r="34" spans="2:4" ht="12.75">
      <c r="B34" t="s">
        <v>26</v>
      </c>
      <c r="C34"/>
      <c r="D34" s="1">
        <v>-5000</v>
      </c>
    </row>
    <row r="35" ht="12.75">
      <c r="C35"/>
    </row>
    <row r="36" spans="2:3" ht="12.75">
      <c r="B36" s="2" t="s">
        <v>27</v>
      </c>
      <c r="C36"/>
    </row>
    <row r="37" spans="2:4" ht="12.75">
      <c r="B37" t="s">
        <v>28</v>
      </c>
      <c r="C37"/>
      <c r="D37" s="1">
        <v>-10000</v>
      </c>
    </row>
    <row r="38" spans="3:5" ht="12.75">
      <c r="C38"/>
      <c r="D38" s="4">
        <f>SUM(D20:D37)</f>
        <v>-161000</v>
      </c>
      <c r="E38" s="1">
        <f>D38</f>
        <v>-161000</v>
      </c>
    </row>
    <row r="40" spans="2:5" ht="12.75">
      <c r="B40" s="2" t="s">
        <v>29</v>
      </c>
      <c r="E40" s="1">
        <f>SUM(E12:E38)</f>
        <v>62000</v>
      </c>
    </row>
    <row r="41" spans="2:5" ht="12.75">
      <c r="B41" t="s">
        <v>30</v>
      </c>
      <c r="E41" s="1">
        <f>0.25*E40*-1</f>
        <v>-15500</v>
      </c>
    </row>
    <row r="42" spans="2:5" ht="12.75">
      <c r="B42" s="2" t="s">
        <v>31</v>
      </c>
      <c r="E42" s="5">
        <f>SUM(E40:E41)</f>
        <v>46500</v>
      </c>
    </row>
    <row r="51" ht="12.75">
      <c r="B51" s="2" t="s">
        <v>32</v>
      </c>
    </row>
    <row r="52" spans="1:2" ht="12.75">
      <c r="A52" s="6">
        <v>1</v>
      </c>
      <c r="B52" t="s">
        <v>33</v>
      </c>
    </row>
    <row r="53" spans="1:4" ht="12.75">
      <c r="A53" s="6">
        <v>2</v>
      </c>
      <c r="B53" t="s">
        <v>34</v>
      </c>
      <c r="C53"/>
      <c r="D53"/>
    </row>
    <row r="54" spans="1:2" ht="12.75">
      <c r="A54" s="6"/>
      <c r="B54" t="s">
        <v>19</v>
      </c>
    </row>
    <row r="55" spans="1:4" ht="12.75">
      <c r="A55" s="6"/>
      <c r="B55" t="s">
        <v>35</v>
      </c>
      <c r="C55"/>
      <c r="D55" s="1">
        <v>-1000</v>
      </c>
    </row>
    <row r="56" spans="1:3" ht="12.75">
      <c r="A56" s="6"/>
      <c r="B56" t="s">
        <v>36</v>
      </c>
      <c r="C56" s="7">
        <v>3000</v>
      </c>
    </row>
    <row r="57" spans="1:4" ht="12.75">
      <c r="A57" s="6"/>
      <c r="B57" t="s">
        <v>37</v>
      </c>
      <c r="D57" s="1">
        <v>-4000</v>
      </c>
    </row>
    <row r="58" spans="1:2" ht="12.75">
      <c r="A58" s="6">
        <v>3</v>
      </c>
      <c r="B58" t="s">
        <v>38</v>
      </c>
    </row>
    <row r="59" spans="1:2" ht="12.75">
      <c r="A59" s="6">
        <v>4</v>
      </c>
      <c r="B59" t="s">
        <v>39</v>
      </c>
    </row>
    <row r="60" spans="1:2" ht="12.75">
      <c r="A60" s="6" t="s">
        <v>40</v>
      </c>
      <c r="B60" t="s">
        <v>41</v>
      </c>
    </row>
    <row r="61" spans="1:2" ht="12.75">
      <c r="A61" s="6" t="s">
        <v>42</v>
      </c>
      <c r="B61" t="s">
        <v>43</v>
      </c>
    </row>
    <row r="62" spans="1:2" ht="12.75">
      <c r="A62" s="6" t="s">
        <v>44</v>
      </c>
      <c r="B62" t="s">
        <v>45</v>
      </c>
    </row>
    <row r="63" spans="1:3" ht="12.75">
      <c r="A63">
        <v>6</v>
      </c>
      <c r="B63" t="s">
        <v>46</v>
      </c>
      <c r="C63" s="1">
        <v>-34000</v>
      </c>
    </row>
    <row r="64" spans="2:3" ht="12.75">
      <c r="B64" t="s">
        <v>47</v>
      </c>
      <c r="C64" s="1">
        <v>4000</v>
      </c>
    </row>
    <row r="65" ht="12.75">
      <c r="C65" s="1">
        <f>C63+C64</f>
        <v>-30000</v>
      </c>
    </row>
    <row r="67" spans="1:3" ht="12.75">
      <c r="A67">
        <v>7</v>
      </c>
      <c r="B67" t="s">
        <v>48</v>
      </c>
      <c r="C67" s="5">
        <v>-27000</v>
      </c>
    </row>
    <row r="68" spans="2:3" ht="12.75">
      <c r="B68" t="s">
        <v>49</v>
      </c>
      <c r="C68" s="1">
        <v>-13000</v>
      </c>
    </row>
    <row r="69" ht="12.75">
      <c r="C69" s="5">
        <f>C67+C68</f>
        <v>-40000</v>
      </c>
    </row>
    <row r="71" spans="1:4" ht="12.75">
      <c r="A71">
        <v>8</v>
      </c>
      <c r="B71" t="s">
        <v>50</v>
      </c>
      <c r="C71" s="1">
        <v>10000</v>
      </c>
      <c r="D71" s="1" t="s">
        <v>51</v>
      </c>
    </row>
    <row r="72" spans="2:3" ht="12.75">
      <c r="B72" t="s">
        <v>52</v>
      </c>
      <c r="C72" s="1">
        <v>-8000</v>
      </c>
    </row>
    <row r="73" spans="2:3" ht="12.75">
      <c r="B73" t="s">
        <v>53</v>
      </c>
      <c r="C73" s="4">
        <f>C71+C72</f>
        <v>2000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C4" sqref="C4"/>
    </sheetView>
  </sheetViews>
  <sheetFormatPr defaultColWidth="11.421875" defaultRowHeight="12.75"/>
  <cols>
    <col min="1" max="1" width="45.7109375" style="0" customWidth="1"/>
    <col min="2" max="2" width="11.57421875" style="8" customWidth="1"/>
    <col min="3" max="3" width="25.28125" style="8" customWidth="1"/>
    <col min="4" max="4" width="11.57421875" style="8" customWidth="1"/>
    <col min="5" max="16384" width="11.57421875" style="0" customWidth="1"/>
  </cols>
  <sheetData>
    <row r="1" ht="12.75">
      <c r="A1" s="2" t="s">
        <v>54</v>
      </c>
    </row>
    <row r="2" ht="12.75">
      <c r="A2" s="2" t="s">
        <v>55</v>
      </c>
    </row>
    <row r="3" spans="1:4" ht="12.75">
      <c r="A3" s="2" t="s">
        <v>56</v>
      </c>
      <c r="B3" s="9" t="s">
        <v>57</v>
      </c>
      <c r="C3" s="9" t="s">
        <v>58</v>
      </c>
      <c r="D3" s="9" t="s">
        <v>59</v>
      </c>
    </row>
    <row r="4" spans="1:2" ht="12.75">
      <c r="A4" t="s">
        <v>60</v>
      </c>
      <c r="B4" s="8">
        <v>20000</v>
      </c>
    </row>
    <row r="5" ht="12.75">
      <c r="A5" t="s">
        <v>61</v>
      </c>
    </row>
    <row r="6" ht="12.75">
      <c r="A6" t="s">
        <v>62</v>
      </c>
    </row>
    <row r="9" ht="12.75">
      <c r="A9" s="2" t="s">
        <v>63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2013-11-26T09:37:51Z</dcterms:created>
  <dcterms:modified xsi:type="dcterms:W3CDTF">2013-11-26T13:07:53Z</dcterms:modified>
  <cp:category/>
  <cp:version/>
  <cp:contentType/>
  <cp:contentStatus/>
  <cp:revision>1</cp:revision>
</cp:coreProperties>
</file>