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15" windowHeight="850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7" i="1"/>
  <c r="F6"/>
  <c r="F5"/>
  <c r="D6"/>
  <c r="D5"/>
</calcChain>
</file>

<file path=xl/sharedStrings.xml><?xml version="1.0" encoding="utf-8"?>
<sst xmlns="http://schemas.openxmlformats.org/spreadsheetml/2006/main" count="30" uniqueCount="30">
  <si>
    <t>Item</t>
  </si>
  <si>
    <t>Tipo</t>
  </si>
  <si>
    <t>iva</t>
  </si>
  <si>
    <t>% retencion</t>
  </si>
  <si>
    <t>Valor retenido</t>
  </si>
  <si>
    <t>Alimentacion</t>
  </si>
  <si>
    <t>masterbatch</t>
  </si>
  <si>
    <t>Servicio</t>
  </si>
  <si>
    <t>Articulo (bien)</t>
  </si>
  <si>
    <t>Valor</t>
  </si>
  <si>
    <t>Factura Compra:</t>
  </si>
  <si>
    <t>Retencion Iva</t>
  </si>
  <si>
    <t>El sistema esta calculando correcto, este valor cuadra con el Imp. Retencion Fuente Iva de la cabecera de la factura de compra</t>
  </si>
  <si>
    <t>Ejemplo:</t>
  </si>
  <si>
    <t>Contabilizacion Actual:</t>
  </si>
  <si>
    <t>Contabilizacion Correcta</t>
  </si>
  <si>
    <t>2.1.08.10</t>
  </si>
  <si>
    <t>2.1.01.01</t>
  </si>
  <si>
    <t>2.1.08.01</t>
  </si>
  <si>
    <t>1.1.4.02.01</t>
  </si>
  <si>
    <t>Debe</t>
  </si>
  <si>
    <t>Haber</t>
  </si>
  <si>
    <t>X.X.X.X</t>
  </si>
  <si>
    <t>Iva retencion 70%</t>
  </si>
  <si>
    <t>Iva retencion 30%</t>
  </si>
  <si>
    <t>iva por pagar</t>
  </si>
  <si>
    <t>proveedores facturas pendienes de recibir o formalizar</t>
  </si>
  <si>
    <t>proveedores nacionales</t>
  </si>
  <si>
    <t>Retenciones 1%</t>
  </si>
  <si>
    <t>Actualmente existe la posibilidad de parametrizar 1 sola cuenta por retencion a traves de las siguientes ventanas, por lo que la solucion es buscar donde parametrizar cuentas independientes por % de retencion y hacer que la contabilizacion de la factura lea de ese nuevo parametro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</si>
</sst>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0" fillId="2" borderId="1" xfId="0" applyFill="1" applyBorder="1"/>
    <xf numFmtId="0" fontId="0" fillId="2" borderId="2" xfId="0" applyFill="1" applyBorder="1"/>
    <xf numFmtId="0" fontId="2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4" xfId="0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1" fillId="2" borderId="2" xfId="0" applyFont="1" applyFill="1" applyBorder="1"/>
    <xf numFmtId="0" fontId="0" fillId="2" borderId="0" xfId="0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161925</xdr:rowOff>
    </xdr:from>
    <xdr:to>
      <xdr:col>9</xdr:col>
      <xdr:colOff>9525</xdr:colOff>
      <xdr:row>22</xdr:row>
      <xdr:rowOff>104775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85925"/>
          <a:ext cx="7143750" cy="24193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685800</xdr:colOff>
      <xdr:row>19</xdr:row>
      <xdr:rowOff>180975</xdr:rowOff>
    </xdr:from>
    <xdr:to>
      <xdr:col>4</xdr:col>
      <xdr:colOff>66675</xdr:colOff>
      <xdr:row>22</xdr:row>
      <xdr:rowOff>133350</xdr:rowOff>
    </xdr:to>
    <xdr:sp macro="" textlink="">
      <xdr:nvSpPr>
        <xdr:cNvPr id="4" name="3 Elipse"/>
        <xdr:cNvSpPr/>
      </xdr:nvSpPr>
      <xdr:spPr>
        <a:xfrm>
          <a:off x="1724025" y="3609975"/>
          <a:ext cx="1666875" cy="5238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C" sz="1100"/>
        </a:p>
      </xdr:txBody>
    </xdr:sp>
    <xdr:clientData/>
  </xdr:twoCellAnchor>
  <xdr:twoCellAnchor editAs="oneCell">
    <xdr:from>
      <xdr:col>0</xdr:col>
      <xdr:colOff>95250</xdr:colOff>
      <xdr:row>25</xdr:row>
      <xdr:rowOff>85725</xdr:rowOff>
    </xdr:from>
    <xdr:to>
      <xdr:col>10</xdr:col>
      <xdr:colOff>685800</xdr:colOff>
      <xdr:row>34</xdr:row>
      <xdr:rowOff>123825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4848225"/>
          <a:ext cx="8486775" cy="1752600"/>
        </a:xfrm>
        <a:prstGeom prst="rect">
          <a:avLst/>
        </a:prstGeom>
        <a:noFill/>
      </xdr:spPr>
    </xdr:pic>
    <xdr:clientData/>
  </xdr:twoCellAnchor>
  <xdr:twoCellAnchor>
    <xdr:from>
      <xdr:col>8</xdr:col>
      <xdr:colOff>609600</xdr:colOff>
      <xdr:row>32</xdr:row>
      <xdr:rowOff>9525</xdr:rowOff>
    </xdr:from>
    <xdr:to>
      <xdr:col>10</xdr:col>
      <xdr:colOff>752475</xdr:colOff>
      <xdr:row>34</xdr:row>
      <xdr:rowOff>152400</xdr:rowOff>
    </xdr:to>
    <xdr:sp macro="" textlink="">
      <xdr:nvSpPr>
        <xdr:cNvPr id="6" name="5 Elipse"/>
        <xdr:cNvSpPr/>
      </xdr:nvSpPr>
      <xdr:spPr>
        <a:xfrm>
          <a:off x="6981825" y="6105525"/>
          <a:ext cx="1666875" cy="5238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C" sz="1100"/>
        </a:p>
      </xdr:txBody>
    </xdr:sp>
    <xdr:clientData/>
  </xdr:twoCellAnchor>
  <xdr:twoCellAnchor>
    <xdr:from>
      <xdr:col>11</xdr:col>
      <xdr:colOff>466725</xdr:colOff>
      <xdr:row>29</xdr:row>
      <xdr:rowOff>57150</xdr:rowOff>
    </xdr:from>
    <xdr:to>
      <xdr:col>13</xdr:col>
      <xdr:colOff>533400</xdr:colOff>
      <xdr:row>35</xdr:row>
      <xdr:rowOff>57150</xdr:rowOff>
    </xdr:to>
    <xdr:sp macro="" textlink="">
      <xdr:nvSpPr>
        <xdr:cNvPr id="7" name="6 CuadroTexto"/>
        <xdr:cNvSpPr txBox="1"/>
      </xdr:nvSpPr>
      <xdr:spPr>
        <a:xfrm>
          <a:off x="9124950" y="5581650"/>
          <a:ext cx="1590675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C" sz="1100">
              <a:solidFill>
                <a:srgbClr val="FF0000"/>
              </a:solidFill>
            </a:rPr>
            <a:t>Incorrecto:  por</a:t>
          </a:r>
          <a:r>
            <a:rPr lang="es-EC" sz="1100" baseline="0">
              <a:solidFill>
                <a:srgbClr val="FF0000"/>
              </a:solidFill>
            </a:rPr>
            <a:t> que debe desglozarce el valor retenido por el 70% y el valor correspondiente al 30%</a:t>
          </a:r>
          <a:endParaRPr lang="es-EC" sz="11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266701</xdr:colOff>
      <xdr:row>31</xdr:row>
      <xdr:rowOff>142874</xdr:rowOff>
    </xdr:from>
    <xdr:to>
      <xdr:col>11</xdr:col>
      <xdr:colOff>695326</xdr:colOff>
      <xdr:row>32</xdr:row>
      <xdr:rowOff>190499</xdr:rowOff>
    </xdr:to>
    <xdr:cxnSp macro="">
      <xdr:nvCxnSpPr>
        <xdr:cNvPr id="9" name="8 Conector recto de flecha"/>
        <xdr:cNvCxnSpPr/>
      </xdr:nvCxnSpPr>
      <xdr:spPr>
        <a:xfrm rot="10800000" flipV="1">
          <a:off x="8162926" y="6048374"/>
          <a:ext cx="1190625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323850</xdr:colOff>
      <xdr:row>41</xdr:row>
      <xdr:rowOff>142875</xdr:rowOff>
    </xdr:from>
    <xdr:to>
      <xdr:col>10</xdr:col>
      <xdr:colOff>466725</xdr:colOff>
      <xdr:row>44</xdr:row>
      <xdr:rowOff>95250</xdr:rowOff>
    </xdr:to>
    <xdr:sp macro="" textlink="">
      <xdr:nvSpPr>
        <xdr:cNvPr id="10" name="9 Elipse"/>
        <xdr:cNvSpPr/>
      </xdr:nvSpPr>
      <xdr:spPr>
        <a:xfrm>
          <a:off x="6696075" y="7953375"/>
          <a:ext cx="1666875" cy="5238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C" sz="1100"/>
        </a:p>
      </xdr:txBody>
    </xdr:sp>
    <xdr:clientData/>
  </xdr:twoCellAnchor>
  <xdr:twoCellAnchor>
    <xdr:from>
      <xdr:col>11</xdr:col>
      <xdr:colOff>352425</xdr:colOff>
      <xdr:row>40</xdr:row>
      <xdr:rowOff>152400</xdr:rowOff>
    </xdr:from>
    <xdr:to>
      <xdr:col>12</xdr:col>
      <xdr:colOff>638175</xdr:colOff>
      <xdr:row>42</xdr:row>
      <xdr:rowOff>66675</xdr:rowOff>
    </xdr:to>
    <xdr:sp macro="" textlink="">
      <xdr:nvSpPr>
        <xdr:cNvPr id="11" name="10 CuadroTexto"/>
        <xdr:cNvSpPr txBox="1"/>
      </xdr:nvSpPr>
      <xdr:spPr>
        <a:xfrm>
          <a:off x="9010650" y="7772400"/>
          <a:ext cx="10477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C" sz="1100" b="1">
              <a:solidFill>
                <a:schemeClr val="accent1"/>
              </a:solidFill>
            </a:rPr>
            <a:t>Correcto:</a:t>
          </a:r>
        </a:p>
      </xdr:txBody>
    </xdr:sp>
    <xdr:clientData/>
  </xdr:twoCellAnchor>
  <xdr:twoCellAnchor>
    <xdr:from>
      <xdr:col>10</xdr:col>
      <xdr:colOff>114300</xdr:colOff>
      <xdr:row>41</xdr:row>
      <xdr:rowOff>66674</xdr:rowOff>
    </xdr:from>
    <xdr:to>
      <xdr:col>11</xdr:col>
      <xdr:colOff>685800</xdr:colOff>
      <xdr:row>42</xdr:row>
      <xdr:rowOff>171449</xdr:rowOff>
    </xdr:to>
    <xdr:cxnSp macro="">
      <xdr:nvCxnSpPr>
        <xdr:cNvPr id="13" name="12 Conector recto de flecha"/>
        <xdr:cNvCxnSpPr/>
      </xdr:nvCxnSpPr>
      <xdr:spPr>
        <a:xfrm rot="10800000" flipV="1">
          <a:off x="8010525" y="7877174"/>
          <a:ext cx="1333500" cy="2952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48</xdr:row>
      <xdr:rowOff>0</xdr:rowOff>
    </xdr:from>
    <xdr:to>
      <xdr:col>11</xdr:col>
      <xdr:colOff>190500</xdr:colOff>
      <xdr:row>64</xdr:row>
      <xdr:rowOff>85725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9144000"/>
          <a:ext cx="8848725" cy="3133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65</xdr:row>
      <xdr:rowOff>57150</xdr:rowOff>
    </xdr:from>
    <xdr:to>
      <xdr:col>11</xdr:col>
      <xdr:colOff>57150</xdr:colOff>
      <xdr:row>78</xdr:row>
      <xdr:rowOff>171450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2439650"/>
          <a:ext cx="8715375" cy="2590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79</xdr:row>
      <xdr:rowOff>171450</xdr:rowOff>
    </xdr:from>
    <xdr:to>
      <xdr:col>11</xdr:col>
      <xdr:colOff>104775</xdr:colOff>
      <xdr:row>93</xdr:row>
      <xdr:rowOff>85725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15449550"/>
          <a:ext cx="8763000" cy="2581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tabSelected="1" workbookViewId="0">
      <selection activeCell="M19" sqref="M19"/>
    </sheetView>
  </sheetViews>
  <sheetFormatPr baseColWidth="10" defaultRowHeight="15"/>
  <cols>
    <col min="1" max="1" width="15.5703125" style="3" bestFit="1" customWidth="1"/>
    <col min="2" max="16384" width="11.42578125" style="3"/>
  </cols>
  <sheetData>
    <row r="1" spans="1:6">
      <c r="A1" s="2" t="s">
        <v>13</v>
      </c>
    </row>
    <row r="2" spans="1:6">
      <c r="A2" s="4" t="s">
        <v>10</v>
      </c>
      <c r="B2" s="4">
        <v>10000006</v>
      </c>
    </row>
    <row r="3" spans="1:6">
      <c r="A3" s="2" t="s">
        <v>11</v>
      </c>
    </row>
    <row r="4" spans="1:6">
      <c r="A4" s="2" t="s">
        <v>0</v>
      </c>
      <c r="B4" s="2" t="s">
        <v>1</v>
      </c>
      <c r="C4" s="2" t="s">
        <v>9</v>
      </c>
      <c r="D4" s="2" t="s">
        <v>2</v>
      </c>
      <c r="E4" s="2" t="s">
        <v>3</v>
      </c>
      <c r="F4" s="2" t="s">
        <v>4</v>
      </c>
    </row>
    <row r="5" spans="1:6">
      <c r="A5" s="3" t="s">
        <v>5</v>
      </c>
      <c r="B5" s="3" t="s">
        <v>7</v>
      </c>
      <c r="C5" s="3">
        <v>200</v>
      </c>
      <c r="D5" s="3">
        <f>+C5*12%</f>
        <v>24</v>
      </c>
      <c r="E5" s="3">
        <v>70</v>
      </c>
      <c r="F5" s="3">
        <f>+D5*E5%</f>
        <v>16.799999999999997</v>
      </c>
    </row>
    <row r="6" spans="1:6">
      <c r="A6" s="3" t="s">
        <v>6</v>
      </c>
      <c r="B6" s="3" t="s">
        <v>8</v>
      </c>
      <c r="C6" s="3">
        <v>440</v>
      </c>
      <c r="D6" s="3">
        <f>+C6*12%</f>
        <v>52.8</v>
      </c>
      <c r="E6" s="3">
        <v>30</v>
      </c>
      <c r="F6" s="3">
        <f>+D6*E6%</f>
        <v>15.839999999999998</v>
      </c>
    </row>
    <row r="7" spans="1:6">
      <c r="F7" s="3">
        <f>+F5+F6</f>
        <v>32.639999999999993</v>
      </c>
    </row>
    <row r="9" spans="1:6">
      <c r="A9" s="5" t="s">
        <v>12</v>
      </c>
    </row>
    <row r="25" spans="1:1">
      <c r="A25" s="5" t="s">
        <v>14</v>
      </c>
    </row>
    <row r="37" spans="1:13">
      <c r="A37" s="5" t="s">
        <v>15</v>
      </c>
    </row>
    <row r="38" spans="1:13">
      <c r="A38" s="6"/>
      <c r="B38" s="7"/>
      <c r="C38" s="7"/>
      <c r="D38" s="17"/>
      <c r="E38" s="7"/>
      <c r="F38" s="7"/>
      <c r="G38" s="7"/>
      <c r="H38" s="7"/>
      <c r="I38" s="8" t="s">
        <v>20</v>
      </c>
      <c r="J38" s="9" t="s">
        <v>21</v>
      </c>
      <c r="M38" s="1"/>
    </row>
    <row r="39" spans="1:13">
      <c r="A39" s="10" t="s">
        <v>16</v>
      </c>
      <c r="B39" s="11" t="s">
        <v>25</v>
      </c>
      <c r="C39" s="11"/>
      <c r="D39" s="11"/>
      <c r="E39" s="11"/>
      <c r="F39" s="11"/>
      <c r="G39" s="11"/>
      <c r="H39" s="11"/>
      <c r="I39" s="11">
        <v>76.8</v>
      </c>
      <c r="J39" s="12"/>
    </row>
    <row r="40" spans="1:13">
      <c r="A40" s="13">
        <v>9.3000000000000007</v>
      </c>
      <c r="B40" s="11" t="s">
        <v>26</v>
      </c>
      <c r="C40" s="11"/>
      <c r="D40" s="11"/>
      <c r="E40" s="11"/>
      <c r="F40" s="11"/>
      <c r="G40" s="11"/>
      <c r="H40" s="11"/>
      <c r="I40" s="11">
        <v>640</v>
      </c>
      <c r="J40" s="12"/>
    </row>
    <row r="41" spans="1:13">
      <c r="A41" s="10" t="s">
        <v>17</v>
      </c>
      <c r="B41" s="11" t="s">
        <v>27</v>
      </c>
      <c r="C41" s="11"/>
      <c r="D41" s="11"/>
      <c r="E41" s="11"/>
      <c r="F41" s="11"/>
      <c r="G41" s="11"/>
      <c r="H41" s="11"/>
      <c r="I41" s="11"/>
      <c r="J41" s="12">
        <v>677.76</v>
      </c>
    </row>
    <row r="42" spans="1:13">
      <c r="A42" s="10" t="s">
        <v>18</v>
      </c>
      <c r="B42" s="11" t="s">
        <v>28</v>
      </c>
      <c r="C42" s="11"/>
      <c r="D42" s="11"/>
      <c r="E42" s="11"/>
      <c r="F42" s="11"/>
      <c r="G42" s="11"/>
      <c r="H42" s="11"/>
      <c r="I42" s="11"/>
      <c r="J42" s="12">
        <v>6.4</v>
      </c>
    </row>
    <row r="43" spans="1:13">
      <c r="A43" s="10" t="s">
        <v>22</v>
      </c>
      <c r="B43" s="11" t="s">
        <v>23</v>
      </c>
      <c r="C43" s="11"/>
      <c r="D43" s="11"/>
      <c r="E43" s="11"/>
      <c r="F43" s="11"/>
      <c r="G43" s="11"/>
      <c r="H43" s="11"/>
      <c r="I43" s="11"/>
      <c r="J43" s="12">
        <v>16.799999999999997</v>
      </c>
    </row>
    <row r="44" spans="1:13">
      <c r="A44" s="14" t="s">
        <v>19</v>
      </c>
      <c r="B44" s="15" t="s">
        <v>24</v>
      </c>
      <c r="C44" s="15"/>
      <c r="D44" s="15"/>
      <c r="E44" s="15"/>
      <c r="F44" s="15"/>
      <c r="G44" s="15"/>
      <c r="H44" s="15"/>
      <c r="I44" s="15"/>
      <c r="J44" s="16">
        <v>15.839999999999998</v>
      </c>
    </row>
    <row r="47" spans="1:13" ht="33" customHeight="1">
      <c r="A47" s="18" t="s">
        <v>29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</row>
  </sheetData>
  <mergeCells count="1">
    <mergeCell ref="A47:L4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Moya</dc:creator>
  <cp:lastModifiedBy>Elizabeth Moya</cp:lastModifiedBy>
  <dcterms:created xsi:type="dcterms:W3CDTF">2011-03-31T22:31:20Z</dcterms:created>
  <dcterms:modified xsi:type="dcterms:W3CDTF">2011-03-31T23:48:46Z</dcterms:modified>
</cp:coreProperties>
</file>