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0" activeTab="2"/>
  </bookViews>
  <sheets>
    <sheet name="Zeitdiagramm" sheetId="1" r:id="rId1"/>
    <sheet name="Aufgabenabfolge" sheetId="2" r:id="rId2"/>
    <sheet name="Tisch Aufg u Überw" sheetId="3" r:id="rId3"/>
    <sheet name="Formdraht Aufg u Überw" sheetId="4" r:id="rId4"/>
    <sheet name="Kernschießm Aufg u Überw" sheetId="5" r:id="rId5"/>
    <sheet name="Entnahme Aufg u Überw" sheetId="6" r:id="rId6"/>
  </sheets>
  <definedNames>
    <definedName name="_xlnm.Print_Titles" localSheetId="1">'Aufgabenabfolge'!$1:$1</definedName>
    <definedName name="_xlnm.Print_Area" localSheetId="2">'Tisch Aufg u Überw'!$A$1:$I$37</definedName>
    <definedName name="Excel_BuiltIn_Print_Area" localSheetId="0">'Zeitdiagramm'!$A$1:$N$24</definedName>
    <definedName name="Excel_BuiltIn_Print_Area" localSheetId="1">'Aufgabenabfolge'!$A$1:$J$85</definedName>
  </definedNames>
  <calcPr fullCalcOnLoad="1"/>
</workbook>
</file>

<file path=xl/sharedStrings.xml><?xml version="1.0" encoding="utf-8"?>
<sst xmlns="http://schemas.openxmlformats.org/spreadsheetml/2006/main" count="447" uniqueCount="157">
  <si>
    <t>A</t>
  </si>
  <si>
    <t>Zeit</t>
  </si>
  <si>
    <t>Schießmaschine</t>
  </si>
  <si>
    <t>spannen schießen</t>
  </si>
  <si>
    <t>Bewegung Kasten</t>
  </si>
  <si>
    <t>auf Platz B</t>
  </si>
  <si>
    <t>auf Platz A</t>
  </si>
  <si>
    <t>Glattstreifer</t>
  </si>
  <si>
    <t>Abziehen</t>
  </si>
  <si>
    <t>Begasung</t>
  </si>
  <si>
    <t>fahren begasen fahren</t>
  </si>
  <si>
    <t>Kasten</t>
  </si>
  <si>
    <t>öffnen</t>
  </si>
  <si>
    <t>reinigen</t>
  </si>
  <si>
    <t>schließen</t>
  </si>
  <si>
    <t>EntahmeRobo</t>
  </si>
  <si>
    <t>fahren</t>
  </si>
  <si>
    <t>entnehmen ablegen</t>
  </si>
  <si>
    <t>Entnahmevorgang</t>
  </si>
  <si>
    <t>vibrieren</t>
  </si>
  <si>
    <t>Ablagetisch</t>
  </si>
  <si>
    <t>Drahtbestückung</t>
  </si>
  <si>
    <t>bestücken</t>
  </si>
  <si>
    <t>Drahttisch</t>
  </si>
  <si>
    <t>bewegen</t>
  </si>
  <si>
    <t>Sand</t>
  </si>
  <si>
    <t>einfüllen</t>
  </si>
  <si>
    <t>B</t>
  </si>
  <si>
    <t>auf Platz C</t>
  </si>
  <si>
    <t>auf Platz D</t>
  </si>
  <si>
    <t>Tischaktionen</t>
  </si>
  <si>
    <t>Reinigungsaktion</t>
  </si>
  <si>
    <t>Formdrahtaktionen</t>
  </si>
  <si>
    <t>Entnahmeaktionen</t>
  </si>
  <si>
    <t>Kernschießmaschine</t>
  </si>
  <si>
    <t>Kasten schließen</t>
  </si>
  <si>
    <t>Drähte in Matrix einlegen MA</t>
  </si>
  <si>
    <t>Spannklammern öffnen</t>
  </si>
  <si>
    <t>Speiser einfahren</t>
  </si>
  <si>
    <t>Drähte in Matrix quittieren MA</t>
  </si>
  <si>
    <t>Luftklappe öffnen</t>
  </si>
  <si>
    <t>Matrix unter Spannkopf fahren</t>
  </si>
  <si>
    <t>Matrix anheben</t>
  </si>
  <si>
    <t>Spannklammern schließen</t>
  </si>
  <si>
    <t>Matrix senken</t>
  </si>
  <si>
    <t>Matrix zurück fahren</t>
  </si>
  <si>
    <t>Zuführung öffnen</t>
  </si>
  <si>
    <t>Tisch unter Spannkopf fahren</t>
  </si>
  <si>
    <t>Formsand füllen</t>
  </si>
  <si>
    <t>Kasten heben</t>
  </si>
  <si>
    <t>Zuführung schließen</t>
  </si>
  <si>
    <t>Schießen</t>
  </si>
  <si>
    <t>Kasten senken</t>
  </si>
  <si>
    <t>Tisch fahren 1</t>
  </si>
  <si>
    <t>Formrücken schließen glätten</t>
  </si>
  <si>
    <t>Querreinigung des Spannkopfs</t>
  </si>
  <si>
    <t>Tisch fahren 2</t>
  </si>
  <si>
    <t>Längsreinigung des Spannkopfs</t>
  </si>
  <si>
    <t>Luftklappe schließen</t>
  </si>
  <si>
    <t>Form begasen</t>
  </si>
  <si>
    <t>Tisch in Entnahmeposition</t>
  </si>
  <si>
    <t>Greifer aus Abladeposition</t>
  </si>
  <si>
    <t>Kasten öffnen</t>
  </si>
  <si>
    <t>Greifer über Form fahren</t>
  </si>
  <si>
    <t>Speiser herausfahren klopfen</t>
  </si>
  <si>
    <t>Greifer senken</t>
  </si>
  <si>
    <t>Greifer schließen</t>
  </si>
  <si>
    <t>Greifer heben</t>
  </si>
  <si>
    <t>TR02</t>
  </si>
  <si>
    <t>Greifer in Abladeposition</t>
  </si>
  <si>
    <t>Greifer öffnen</t>
  </si>
  <si>
    <t>TR05</t>
  </si>
  <si>
    <t>Tischaktion RECHTS</t>
  </si>
  <si>
    <t>Aktor</t>
  </si>
  <si>
    <t>Typ</t>
  </si>
  <si>
    <t>Nr</t>
  </si>
  <si>
    <t>Posi</t>
  </si>
  <si>
    <t>Anz</t>
  </si>
  <si>
    <t>Weg</t>
  </si>
  <si>
    <t>y</t>
  </si>
  <si>
    <t>Ventil</t>
  </si>
  <si>
    <t>5/2</t>
  </si>
  <si>
    <t>TVR01</t>
  </si>
  <si>
    <t>TVR02</t>
  </si>
  <si>
    <t>Benetzung R durchführen 1</t>
  </si>
  <si>
    <t>3/2</t>
  </si>
  <si>
    <t>TVR03</t>
  </si>
  <si>
    <t>Benetzung R durchführen 2</t>
  </si>
  <si>
    <t>TVR04</t>
  </si>
  <si>
    <t>Kastenreinigung R heben</t>
  </si>
  <si>
    <t>TVR05</t>
  </si>
  <si>
    <t>TVR06</t>
  </si>
  <si>
    <t>Tisch R unter Spannkopf fahren</t>
  </si>
  <si>
    <t>Motor</t>
  </si>
  <si>
    <t>Servo</t>
  </si>
  <si>
    <t>TMR01</t>
  </si>
  <si>
    <t>Speiser verriegeln</t>
  </si>
  <si>
    <t>TVR07</t>
  </si>
  <si>
    <t>Form schießen</t>
  </si>
  <si>
    <t>Spannkopfreinigung einhaken</t>
  </si>
  <si>
    <t>TVR11</t>
  </si>
  <si>
    <t>Tisch R ausfahren</t>
  </si>
  <si>
    <t>Spannkopfreinigung aushaken</t>
  </si>
  <si>
    <t>Glättung R senken</t>
  </si>
  <si>
    <t>TVR08</t>
  </si>
  <si>
    <t>Glättung R durchführen 1</t>
  </si>
  <si>
    <t>Glättung R durchführen 2</t>
  </si>
  <si>
    <t>Form R begasen</t>
  </si>
  <si>
    <t>TVR09</t>
  </si>
  <si>
    <t>Glättung R heben</t>
  </si>
  <si>
    <t>Tisch R in Entnahmeposition</t>
  </si>
  <si>
    <t>Speiser R entriegeln</t>
  </si>
  <si>
    <t>Speiser R herausfahren</t>
  </si>
  <si>
    <t>Klopfen R</t>
  </si>
  <si>
    <t>TVR10</t>
  </si>
  <si>
    <t>Speiser R reinigen 1</t>
  </si>
  <si>
    <t>Speiser R reinigen 2</t>
  </si>
  <si>
    <t>Form entnehmen</t>
  </si>
  <si>
    <t>Kastenreinigung R senken</t>
  </si>
  <si>
    <t>Reinigung R durchführen 1</t>
  </si>
  <si>
    <t>Reinigung R durchführen 2</t>
  </si>
  <si>
    <t>Formdrahtaktion RECHTS</t>
  </si>
  <si>
    <t>Position</t>
  </si>
  <si>
    <t>Matrix in Befüllposition</t>
  </si>
  <si>
    <t>FVR01</t>
  </si>
  <si>
    <t>Draht 1 in Matrix einlegen MA</t>
  </si>
  <si>
    <t>Draht 2 in Matrix einlegen MA</t>
  </si>
  <si>
    <t>Draht 3 in Matrix einlegen MA</t>
  </si>
  <si>
    <t>Tische in Entnahmestationen</t>
  </si>
  <si>
    <t>Spannklammern offen</t>
  </si>
  <si>
    <t>FVR02</t>
  </si>
  <si>
    <t>Matrix mit Drähten angehoben</t>
  </si>
  <si>
    <t>KMV01</t>
  </si>
  <si>
    <t>Matrix gesenkt</t>
  </si>
  <si>
    <t>KMV02</t>
  </si>
  <si>
    <t>KMV03</t>
  </si>
  <si>
    <t>Ein Werkzeug unter der Maschine</t>
  </si>
  <si>
    <t>Tisch anheben</t>
  </si>
  <si>
    <t>KMV04</t>
  </si>
  <si>
    <t>Form schießen starten</t>
  </si>
  <si>
    <t>KMV05</t>
  </si>
  <si>
    <t>Form schießen beenden</t>
  </si>
  <si>
    <t>Tisch absenken</t>
  </si>
  <si>
    <t>Matrix mit Drähten einfahren</t>
  </si>
  <si>
    <t>Entnahmeaktionen RECHTS</t>
  </si>
  <si>
    <t>Glättung R angehoben</t>
  </si>
  <si>
    <t>Greifer über Form A4</t>
  </si>
  <si>
    <t>EVR01</t>
  </si>
  <si>
    <t>Greifer absenken A3</t>
  </si>
  <si>
    <t>EMR01</t>
  </si>
  <si>
    <t>Greifer schließen A2</t>
  </si>
  <si>
    <t>EVR02</t>
  </si>
  <si>
    <t>Greifer anheben A3</t>
  </si>
  <si>
    <t>Greifer über Ablage A4</t>
  </si>
  <si>
    <t>Greifer rotieren A1</t>
  </si>
  <si>
    <t>EVR03</t>
  </si>
  <si>
    <t>Greifer öffnen A2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</si>
</sst>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\ [$min]"/>
    <numFmt numFmtId="166" formatCode="#"/>
  </numFmts>
  <fonts count="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2" borderId="0" xfId="0" applyFont="1" applyFill="1" applyAlignment="1">
      <alignment horizontal="right"/>
    </xf>
    <xf numFmtId="165" fontId="0" fillId="2" borderId="0" xfId="0" applyNumberFormat="1" applyFont="1" applyFill="1" applyAlignment="1">
      <alignment vertical="center" wrapText="1"/>
    </xf>
    <xf numFmtId="165" fontId="0" fillId="2" borderId="0" xfId="0" applyNumberFormat="1" applyFill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Fill="1" applyAlignment="1">
      <alignment horizontal="right" vertical="center" wrapText="1"/>
    </xf>
    <xf numFmtId="164" fontId="0" fillId="0" borderId="0" xfId="0" applyFont="1" applyFill="1" applyAlignment="1">
      <alignment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0" fillId="2" borderId="0" xfId="0" applyFill="1" applyAlignment="1">
      <alignment horizontal="right" vertical="center" wrapText="1"/>
    </xf>
    <xf numFmtId="164" fontId="0" fillId="2" borderId="0" xfId="0" applyFont="1" applyFill="1" applyAlignment="1">
      <alignment vertical="center" wrapText="1"/>
    </xf>
    <xf numFmtId="164" fontId="1" fillId="2" borderId="0" xfId="0" applyFont="1" applyFill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0" fillId="4" borderId="0" xfId="0" applyFont="1" applyFill="1" applyAlignment="1">
      <alignment horizontal="right" vertical="center" wrapText="1"/>
    </xf>
    <xf numFmtId="164" fontId="0" fillId="4" borderId="0" xfId="0" applyFill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164" fontId="0" fillId="4" borderId="0" xfId="0" applyFill="1" applyAlignment="1">
      <alignment vertical="center" wrapText="1"/>
    </xf>
    <xf numFmtId="164" fontId="0" fillId="4" borderId="0" xfId="0" applyFill="1" applyAlignment="1">
      <alignment/>
    </xf>
    <xf numFmtId="164" fontId="1" fillId="4" borderId="0" xfId="0" applyFont="1" applyFill="1" applyAlignment="1">
      <alignment horizontal="center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6" borderId="0" xfId="0" applyFill="1" applyAlignment="1">
      <alignment/>
    </xf>
    <xf numFmtId="164" fontId="0" fillId="6" borderId="0" xfId="0" applyFont="1" applyFill="1" applyAlignment="1">
      <alignment/>
    </xf>
    <xf numFmtId="164" fontId="0" fillId="6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7" borderId="0" xfId="0" applyFill="1" applyAlignment="1">
      <alignment/>
    </xf>
    <xf numFmtId="164" fontId="0" fillId="7" borderId="0" xfId="0" applyFont="1" applyFill="1" applyAlignment="1">
      <alignment/>
    </xf>
    <xf numFmtId="164" fontId="0" fillId="7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Fill="1" applyAlignment="1">
      <alignment horizontal="center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workbookViewId="0" topLeftCell="A7">
      <selection activeCell="I10" sqref="I10"/>
    </sheetView>
  </sheetViews>
  <sheetFormatPr defaultColWidth="10.28125" defaultRowHeight="12.75"/>
  <cols>
    <col min="1" max="1" width="4.57421875" style="1" customWidth="1"/>
    <col min="2" max="2" width="17.140625" style="2" customWidth="1"/>
    <col min="3" max="17" width="10.140625" style="3" customWidth="1"/>
    <col min="18" max="16384" width="10.140625" style="2" customWidth="1"/>
  </cols>
  <sheetData>
    <row r="1" spans="1:17" s="8" customFormat="1" ht="12.75">
      <c r="A1" s="4" t="s">
        <v>0</v>
      </c>
      <c r="B1" s="5" t="s">
        <v>1</v>
      </c>
      <c r="C1" s="6">
        <v>0.5</v>
      </c>
      <c r="D1" s="6">
        <f>C1+$O$1</f>
        <v>1</v>
      </c>
      <c r="E1" s="6">
        <f>D1+$O$1</f>
        <v>1.5</v>
      </c>
      <c r="F1" s="6">
        <f>E1+$O$1</f>
        <v>2</v>
      </c>
      <c r="G1" s="6">
        <f>F1+$O$1</f>
        <v>2.5</v>
      </c>
      <c r="H1" s="6">
        <f>G1+$O$1</f>
        <v>3</v>
      </c>
      <c r="I1" s="6">
        <f>H1+$O$1</f>
        <v>3.5</v>
      </c>
      <c r="J1" s="6">
        <f>I1+$O$1</f>
        <v>4</v>
      </c>
      <c r="K1" s="6">
        <f>J1+$O$1</f>
        <v>4.5</v>
      </c>
      <c r="L1" s="6">
        <f>K1+$O$1</f>
        <v>5</v>
      </c>
      <c r="M1" s="7">
        <f>L1+$O$1</f>
        <v>5.5</v>
      </c>
      <c r="N1" s="7">
        <f>M1+$O$1</f>
        <v>6</v>
      </c>
      <c r="O1" s="8">
        <v>0.5</v>
      </c>
      <c r="P1" s="9"/>
      <c r="Q1" s="9"/>
    </row>
    <row r="2" spans="1:15" ht="22.5" customHeight="1">
      <c r="A2" s="10">
        <f>CONCATENATE(O2,A$1)</f>
        <v>0</v>
      </c>
      <c r="B2" s="11" t="s">
        <v>2</v>
      </c>
      <c r="C2" s="12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3" t="s">
        <v>3</v>
      </c>
      <c r="N2" s="13"/>
      <c r="O2" s="3">
        <v>1</v>
      </c>
    </row>
    <row r="3" spans="1:15" ht="22.5" customHeight="1">
      <c r="A3" s="14">
        <f>CONCATENATE(O3,A$1)</f>
        <v>0</v>
      </c>
      <c r="B3" s="15" t="s">
        <v>4</v>
      </c>
      <c r="C3" s="16"/>
      <c r="D3" s="16" t="s">
        <v>5</v>
      </c>
      <c r="E3" s="16"/>
      <c r="F3" s="16"/>
      <c r="G3" s="16"/>
      <c r="H3" s="16"/>
      <c r="I3" s="16"/>
      <c r="J3" s="16"/>
      <c r="K3" s="16"/>
      <c r="L3" s="16" t="s">
        <v>6</v>
      </c>
      <c r="M3" s="13"/>
      <c r="N3" s="13"/>
      <c r="O3" s="3">
        <v>2</v>
      </c>
    </row>
    <row r="4" spans="1:15" ht="22.5" customHeight="1">
      <c r="A4" s="14">
        <f>CONCATENATE(O4,A$1)</f>
        <v>0</v>
      </c>
      <c r="B4" s="15" t="s">
        <v>7</v>
      </c>
      <c r="C4" s="16"/>
      <c r="D4" s="16"/>
      <c r="E4" s="16" t="s">
        <v>8</v>
      </c>
      <c r="F4" s="16"/>
      <c r="G4" s="16"/>
      <c r="H4" s="16"/>
      <c r="I4" s="16"/>
      <c r="J4" s="16"/>
      <c r="K4" s="16"/>
      <c r="L4" s="16"/>
      <c r="M4" s="13"/>
      <c r="N4" s="13"/>
      <c r="O4" s="3">
        <v>3</v>
      </c>
    </row>
    <row r="5" spans="1:15" ht="22.5" customHeight="1">
      <c r="A5" s="14">
        <f>CONCATENATE(O5,A$1)</f>
        <v>0</v>
      </c>
      <c r="B5" s="15" t="s">
        <v>9</v>
      </c>
      <c r="C5" s="16"/>
      <c r="D5" s="16"/>
      <c r="E5" s="16"/>
      <c r="F5" s="17" t="s">
        <v>10</v>
      </c>
      <c r="G5" s="17"/>
      <c r="H5" s="16"/>
      <c r="I5" s="16"/>
      <c r="J5" s="16"/>
      <c r="K5" s="16"/>
      <c r="L5" s="16"/>
      <c r="M5" s="13"/>
      <c r="N5" s="13"/>
      <c r="O5" s="3">
        <v>4</v>
      </c>
    </row>
    <row r="6" spans="1:15" ht="22.5" customHeight="1">
      <c r="A6" s="14">
        <f>CONCATENATE(O6,A$1)</f>
        <v>0</v>
      </c>
      <c r="B6" s="15" t="s">
        <v>11</v>
      </c>
      <c r="C6" s="16"/>
      <c r="D6" s="16"/>
      <c r="E6" s="16"/>
      <c r="F6" s="16"/>
      <c r="G6" s="16"/>
      <c r="H6" s="16" t="s">
        <v>12</v>
      </c>
      <c r="I6" s="16"/>
      <c r="J6" s="16" t="s">
        <v>13</v>
      </c>
      <c r="K6" s="16" t="s">
        <v>14</v>
      </c>
      <c r="L6" s="16"/>
      <c r="M6" s="13"/>
      <c r="N6" s="13"/>
      <c r="O6" s="3">
        <v>5</v>
      </c>
    </row>
    <row r="7" spans="1:15" ht="22.5" customHeight="1">
      <c r="A7" s="14">
        <f>CONCATENATE(O7,A$1)</f>
        <v>0</v>
      </c>
      <c r="B7" s="15" t="s">
        <v>15</v>
      </c>
      <c r="C7" s="16"/>
      <c r="D7" s="16"/>
      <c r="E7" s="16"/>
      <c r="F7" s="16"/>
      <c r="G7" s="16"/>
      <c r="H7" s="16" t="s">
        <v>16</v>
      </c>
      <c r="I7" s="16" t="s">
        <v>17</v>
      </c>
      <c r="J7" s="16"/>
      <c r="K7" s="16"/>
      <c r="L7" s="16"/>
      <c r="M7" s="13"/>
      <c r="N7" s="13"/>
      <c r="O7" s="3">
        <v>6</v>
      </c>
    </row>
    <row r="8" spans="1:15" ht="22.5" customHeight="1">
      <c r="A8" s="14">
        <f>CONCATENATE(O8,A$1)</f>
        <v>0</v>
      </c>
      <c r="B8" s="15" t="s">
        <v>18</v>
      </c>
      <c r="C8" s="16"/>
      <c r="D8" s="16"/>
      <c r="E8" s="16"/>
      <c r="F8" s="16"/>
      <c r="G8" s="16"/>
      <c r="H8" s="16"/>
      <c r="I8" s="16" t="s">
        <v>19</v>
      </c>
      <c r="J8" s="16"/>
      <c r="K8" s="16"/>
      <c r="L8" s="16"/>
      <c r="M8" s="13"/>
      <c r="N8" s="13"/>
      <c r="O8" s="3">
        <v>7</v>
      </c>
    </row>
    <row r="9" spans="1:15" ht="22.5" customHeight="1">
      <c r="A9" s="14">
        <f>CONCATENATE(O9,A$1)</f>
        <v>0</v>
      </c>
      <c r="B9" s="15" t="s">
        <v>20</v>
      </c>
      <c r="C9" s="16"/>
      <c r="D9" s="16"/>
      <c r="E9" s="16"/>
      <c r="F9" s="16"/>
      <c r="G9" s="16"/>
      <c r="H9" s="16"/>
      <c r="I9" s="16"/>
      <c r="J9" s="16" t="s">
        <v>16</v>
      </c>
      <c r="K9" s="16"/>
      <c r="L9" s="16"/>
      <c r="M9" s="13"/>
      <c r="N9" s="13"/>
      <c r="O9" s="3">
        <v>8</v>
      </c>
    </row>
    <row r="10" spans="1:15" ht="22.5" customHeight="1">
      <c r="A10" s="14">
        <f>CONCATENATE(O10,A$1)</f>
        <v>0</v>
      </c>
      <c r="B10" s="15" t="s">
        <v>21</v>
      </c>
      <c r="C10" s="16"/>
      <c r="D10" s="16"/>
      <c r="E10" s="16" t="s">
        <v>22</v>
      </c>
      <c r="F10" s="16"/>
      <c r="G10" s="16"/>
      <c r="H10" s="16"/>
      <c r="I10" s="16"/>
      <c r="J10" s="16"/>
      <c r="K10" s="16"/>
      <c r="L10" s="16"/>
      <c r="M10" s="13"/>
      <c r="N10" s="13"/>
      <c r="O10" s="3">
        <v>9</v>
      </c>
    </row>
    <row r="11" spans="1:15" ht="22.5" customHeight="1">
      <c r="A11" s="14">
        <f>CONCATENATE(O11,A$1)</f>
        <v>0</v>
      </c>
      <c r="B11" s="15" t="s">
        <v>23</v>
      </c>
      <c r="C11" s="16"/>
      <c r="D11" s="16" t="s">
        <v>24</v>
      </c>
      <c r="E11" s="16"/>
      <c r="F11" s="16" t="s">
        <v>24</v>
      </c>
      <c r="G11" s="16"/>
      <c r="H11" s="16"/>
      <c r="I11" s="16"/>
      <c r="J11" s="16"/>
      <c r="K11" s="16"/>
      <c r="L11" s="16"/>
      <c r="M11" s="13"/>
      <c r="N11" s="13"/>
      <c r="O11" s="3">
        <v>10</v>
      </c>
    </row>
    <row r="12" spans="1:15" ht="22.5" customHeight="1">
      <c r="A12" s="14">
        <f>CONCATENATE(O12,A$1)</f>
        <v>0</v>
      </c>
      <c r="B12" s="15" t="s">
        <v>25</v>
      </c>
      <c r="C12" s="16"/>
      <c r="D12" s="16" t="s">
        <v>26</v>
      </c>
      <c r="E12" s="16"/>
      <c r="F12" s="16"/>
      <c r="G12" s="16"/>
      <c r="H12" s="16"/>
      <c r="I12" s="16"/>
      <c r="J12" s="16"/>
      <c r="K12" s="16"/>
      <c r="L12" s="16"/>
      <c r="M12" s="13"/>
      <c r="N12" s="13"/>
      <c r="O12" s="3">
        <v>11</v>
      </c>
    </row>
    <row r="13" spans="1:15" ht="12.75">
      <c r="A13" s="18" t="s">
        <v>27</v>
      </c>
      <c r="B13" s="19">
        <f>B1</f>
        <v>0</v>
      </c>
      <c r="C13" s="20">
        <f>C1</f>
        <v>0.5</v>
      </c>
      <c r="D13" s="20">
        <f>D1</f>
        <v>1</v>
      </c>
      <c r="E13" s="20">
        <f>E1</f>
        <v>1.5</v>
      </c>
      <c r="F13" s="20">
        <f>F1</f>
        <v>2</v>
      </c>
      <c r="G13" s="20">
        <f>G1</f>
        <v>2.5</v>
      </c>
      <c r="H13" s="20">
        <f>H1</f>
        <v>3</v>
      </c>
      <c r="I13" s="20">
        <f>I1</f>
        <v>3.5</v>
      </c>
      <c r="J13" s="20">
        <f>J1</f>
        <v>4</v>
      </c>
      <c r="K13" s="20">
        <f>K1</f>
        <v>4.5</v>
      </c>
      <c r="L13" s="20">
        <f>L1</f>
        <v>5</v>
      </c>
      <c r="M13" s="7">
        <f>M1</f>
        <v>5.5</v>
      </c>
      <c r="N13" s="7">
        <f>N1</f>
        <v>6</v>
      </c>
      <c r="O13" s="9">
        <f>O1</f>
        <v>0.5</v>
      </c>
    </row>
    <row r="14" spans="1:15" ht="22.5" customHeight="1">
      <c r="A14" s="10">
        <f>CONCATENATE(O14,A$13)</f>
        <v>0</v>
      </c>
      <c r="B14" s="11">
        <f>B2</f>
        <v>0</v>
      </c>
      <c r="C14" s="12"/>
      <c r="D14" s="12"/>
      <c r="E14" s="12"/>
      <c r="F14" s="12" t="s">
        <v>3</v>
      </c>
      <c r="G14" s="12"/>
      <c r="H14" s="12"/>
      <c r="I14" s="12"/>
      <c r="J14" s="12"/>
      <c r="K14" s="12"/>
      <c r="L14" s="12"/>
      <c r="M14" s="13"/>
      <c r="N14" s="13"/>
      <c r="O14" s="3">
        <v>1</v>
      </c>
    </row>
    <row r="15" spans="1:15" ht="22.5" customHeight="1">
      <c r="A15" s="18">
        <f>CONCATENATE(O15,A$13)</f>
        <v>0</v>
      </c>
      <c r="B15" s="21">
        <f>B3</f>
        <v>0</v>
      </c>
      <c r="C15" s="22"/>
      <c r="D15" s="23"/>
      <c r="E15" s="23" t="s">
        <v>28</v>
      </c>
      <c r="F15" s="23"/>
      <c r="G15" s="23" t="s">
        <v>29</v>
      </c>
      <c r="H15" s="23"/>
      <c r="I15" s="23"/>
      <c r="J15" s="23"/>
      <c r="K15" s="23"/>
      <c r="L15" s="23"/>
      <c r="M15" s="13"/>
      <c r="N15" s="13"/>
      <c r="O15" s="3">
        <v>2</v>
      </c>
    </row>
    <row r="16" spans="1:15" ht="22.5" customHeight="1">
      <c r="A16" s="18">
        <f>CONCATENATE(O16,A$13)</f>
        <v>0</v>
      </c>
      <c r="B16" s="21">
        <f>B4</f>
        <v>0</v>
      </c>
      <c r="C16" s="22"/>
      <c r="D16" s="22"/>
      <c r="E16" s="23"/>
      <c r="F16" s="23"/>
      <c r="G16" s="23"/>
      <c r="H16" s="23" t="s">
        <v>8</v>
      </c>
      <c r="I16" s="23"/>
      <c r="J16" s="23"/>
      <c r="K16" s="23"/>
      <c r="L16" s="23"/>
      <c r="M16" s="13"/>
      <c r="N16" s="13"/>
      <c r="O16" s="3">
        <v>3</v>
      </c>
    </row>
    <row r="17" spans="1:15" ht="22.5" customHeight="1">
      <c r="A17" s="18">
        <f>CONCATENATE(O17,A$13)</f>
        <v>0</v>
      </c>
      <c r="B17" s="21">
        <f>B5</f>
        <v>0</v>
      </c>
      <c r="C17" s="22"/>
      <c r="D17" s="22"/>
      <c r="E17" s="23"/>
      <c r="F17" s="23"/>
      <c r="G17" s="23"/>
      <c r="H17" s="23"/>
      <c r="I17" s="24" t="s">
        <v>10</v>
      </c>
      <c r="J17" s="24"/>
      <c r="K17" s="23"/>
      <c r="L17" s="23"/>
      <c r="M17" s="13"/>
      <c r="N17" s="13"/>
      <c r="O17" s="3">
        <v>4</v>
      </c>
    </row>
    <row r="18" spans="1:15" ht="22.5" customHeight="1">
      <c r="A18" s="18">
        <f>CONCATENATE(O18,A$13)</f>
        <v>0</v>
      </c>
      <c r="B18" s="21">
        <f>B6</f>
        <v>0</v>
      </c>
      <c r="C18" s="23" t="s">
        <v>13</v>
      </c>
      <c r="D18" s="23" t="s">
        <v>14</v>
      </c>
      <c r="E18" s="23"/>
      <c r="F18" s="23"/>
      <c r="G18" s="23"/>
      <c r="H18" s="23"/>
      <c r="I18" s="23"/>
      <c r="J18" s="23"/>
      <c r="K18" s="23" t="s">
        <v>12</v>
      </c>
      <c r="L18" s="23"/>
      <c r="M18" s="13" t="s">
        <v>13</v>
      </c>
      <c r="N18" s="13" t="s">
        <v>14</v>
      </c>
      <c r="O18" s="3">
        <v>5</v>
      </c>
    </row>
    <row r="19" spans="1:15" ht="22.5" customHeight="1">
      <c r="A19" s="18">
        <f>CONCATENATE(O19,A$13)</f>
        <v>0</v>
      </c>
      <c r="B19" s="21">
        <f>B7</f>
        <v>0</v>
      </c>
      <c r="C19" s="23"/>
      <c r="D19" s="23"/>
      <c r="E19" s="23"/>
      <c r="F19" s="23"/>
      <c r="G19" s="23"/>
      <c r="H19" s="23"/>
      <c r="I19" s="23"/>
      <c r="J19" s="23"/>
      <c r="K19" s="23" t="s">
        <v>16</v>
      </c>
      <c r="L19" s="23" t="s">
        <v>17</v>
      </c>
      <c r="M19" s="13"/>
      <c r="N19" s="13"/>
      <c r="O19" s="3">
        <v>6</v>
      </c>
    </row>
    <row r="20" spans="1:15" ht="22.5" customHeight="1">
      <c r="A20" s="18">
        <f>CONCATENATE(O20,A$13)</f>
        <v>0</v>
      </c>
      <c r="B20" s="21">
        <f>B8</f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 t="s">
        <v>19</v>
      </c>
      <c r="M20" s="13"/>
      <c r="N20" s="13"/>
      <c r="O20" s="3">
        <v>7</v>
      </c>
    </row>
    <row r="21" spans="1:15" ht="22.5" customHeight="1">
      <c r="A21" s="18">
        <f>CONCATENATE(O21,A$13)</f>
        <v>0</v>
      </c>
      <c r="B21" s="21">
        <f>B9</f>
        <v>0</v>
      </c>
      <c r="C21" s="23" t="s">
        <v>16</v>
      </c>
      <c r="D21" s="23"/>
      <c r="E21" s="23"/>
      <c r="F21" s="23"/>
      <c r="G21" s="23"/>
      <c r="H21" s="23"/>
      <c r="I21" s="23"/>
      <c r="J21" s="23"/>
      <c r="K21" s="23"/>
      <c r="L21" s="23"/>
      <c r="M21" s="13" t="s">
        <v>16</v>
      </c>
      <c r="N21" s="13"/>
      <c r="O21" s="3">
        <v>8</v>
      </c>
    </row>
    <row r="22" spans="1:15" ht="22.5" customHeight="1">
      <c r="A22" s="18">
        <f>CONCATENATE(O22,A$13)</f>
        <v>0</v>
      </c>
      <c r="B22" s="21">
        <f>B10</f>
        <v>0</v>
      </c>
      <c r="C22" s="23"/>
      <c r="D22" s="23"/>
      <c r="E22" s="23"/>
      <c r="F22" s="23"/>
      <c r="G22" s="23"/>
      <c r="H22" s="23" t="s">
        <v>22</v>
      </c>
      <c r="I22" s="23"/>
      <c r="J22" s="23"/>
      <c r="K22" s="23"/>
      <c r="L22" s="23"/>
      <c r="M22" s="13"/>
      <c r="N22" s="13"/>
      <c r="O22" s="3">
        <v>9</v>
      </c>
    </row>
    <row r="23" spans="1:15" ht="22.5" customHeight="1">
      <c r="A23" s="18">
        <f>CONCATENATE(O23,A$13)</f>
        <v>0</v>
      </c>
      <c r="B23" s="21">
        <f>B11</f>
        <v>0</v>
      </c>
      <c r="C23" s="23"/>
      <c r="D23" s="23"/>
      <c r="E23" s="23"/>
      <c r="F23" s="23"/>
      <c r="G23" s="23" t="s">
        <v>24</v>
      </c>
      <c r="H23" s="23"/>
      <c r="I23" s="23" t="s">
        <v>24</v>
      </c>
      <c r="J23" s="23"/>
      <c r="K23" s="23"/>
      <c r="L23" s="23"/>
      <c r="M23" s="13"/>
      <c r="N23" s="13"/>
      <c r="O23" s="3">
        <v>10</v>
      </c>
    </row>
    <row r="24" spans="1:15" ht="22.5" customHeight="1">
      <c r="A24" s="18">
        <f>CONCATENATE(O24,A$13)</f>
        <v>0</v>
      </c>
      <c r="B24" s="21">
        <f>B12</f>
        <v>0</v>
      </c>
      <c r="C24" s="23"/>
      <c r="D24" s="23"/>
      <c r="E24" s="23"/>
      <c r="F24" s="23"/>
      <c r="G24" s="23" t="s">
        <v>26</v>
      </c>
      <c r="H24" s="23"/>
      <c r="I24" s="23"/>
      <c r="J24" s="23"/>
      <c r="K24" s="23"/>
      <c r="L24" s="23"/>
      <c r="M24" s="13"/>
      <c r="N24" s="13"/>
      <c r="O24" s="3">
        <v>11</v>
      </c>
    </row>
    <row r="25" spans="13:14" ht="12.75">
      <c r="M25" s="7"/>
      <c r="N25" s="7"/>
    </row>
  </sheetData>
  <sheetProtection selectLockedCells="1" selectUnlockedCells="1"/>
  <mergeCells count="2">
    <mergeCell ref="F5:G5"/>
    <mergeCell ref="I17:J17"/>
  </mergeCells>
  <printOptions gridLines="1"/>
  <pageMargins left="0.19652777777777777" right="0.19652777777777777" top="0.19652777777777777" bottom="0.35486111111111107" header="0.5118055555555555" footer="0.19652777777777777"/>
  <pageSetup firstPageNumber="1" useFirstPageNumber="1" horizontalDpi="300" verticalDpi="300" orientation="landscape" paperSize="9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SheetLayoutView="100" workbookViewId="0" topLeftCell="A1">
      <selection activeCell="A1" sqref="A1"/>
    </sheetView>
  </sheetViews>
  <sheetFormatPr defaultColWidth="25.140625" defaultRowHeight="12.75"/>
  <cols>
    <col min="1" max="1" width="4.8515625" style="25" customWidth="1"/>
    <col min="2" max="2" width="25.57421875" style="25" customWidth="1"/>
    <col min="3" max="3" width="2.57421875" style="25" customWidth="1"/>
    <col min="4" max="4" width="25.57421875" style="25" customWidth="1"/>
    <col min="5" max="5" width="2.57421875" style="25" customWidth="1"/>
    <col min="6" max="6" width="25.57421875" style="25" customWidth="1"/>
    <col min="7" max="7" width="2.57421875" style="25" customWidth="1"/>
    <col min="8" max="8" width="25.57421875" style="25" customWidth="1"/>
    <col min="9" max="9" width="2.57421875" style="25" customWidth="1"/>
    <col min="10" max="16384" width="25.57421875" style="25" customWidth="1"/>
  </cols>
  <sheetData>
    <row r="1" spans="1:10" ht="14.25">
      <c r="A1" s="26"/>
      <c r="B1" s="26" t="s">
        <v>30</v>
      </c>
      <c r="C1" s="26"/>
      <c r="D1" s="26" t="s">
        <v>31</v>
      </c>
      <c r="E1" s="26"/>
      <c r="F1" s="26" t="s">
        <v>32</v>
      </c>
      <c r="G1" s="26"/>
      <c r="H1" s="26" t="s">
        <v>33</v>
      </c>
      <c r="I1" s="26"/>
      <c r="J1" s="26" t="s">
        <v>34</v>
      </c>
    </row>
    <row r="2" spans="1:10" ht="14.25">
      <c r="A2" s="25">
        <v>1</v>
      </c>
      <c r="B2"/>
      <c r="J2"/>
    </row>
    <row r="3" spans="1:10" ht="14.25">
      <c r="A3" s="25">
        <v>2</v>
      </c>
      <c r="B3" t="s">
        <v>35</v>
      </c>
      <c r="E3" s="25">
        <f>A3</f>
        <v>2</v>
      </c>
      <c r="F3" s="25" t="s">
        <v>36</v>
      </c>
      <c r="I3" s="25">
        <f>A3</f>
        <v>2</v>
      </c>
      <c r="J3" s="25" t="s">
        <v>37</v>
      </c>
    </row>
    <row r="4" spans="1:10" ht="14.25">
      <c r="A4" s="25">
        <v>3</v>
      </c>
      <c r="B4" s="25" t="s">
        <v>38</v>
      </c>
      <c r="F4" s="25" t="s">
        <v>39</v>
      </c>
      <c r="J4"/>
    </row>
    <row r="5" spans="1:6" ht="14.25">
      <c r="A5" s="25">
        <v>4</v>
      </c>
      <c r="B5" s="25" t="s">
        <v>40</v>
      </c>
      <c r="F5" s="25" t="s">
        <v>41</v>
      </c>
    </row>
    <row r="6" spans="1:6" ht="14.25">
      <c r="A6" s="25">
        <v>5</v>
      </c>
      <c r="E6" s="25">
        <f>A6</f>
        <v>5</v>
      </c>
      <c r="F6" s="25" t="s">
        <v>42</v>
      </c>
    </row>
    <row r="7" spans="1:10" ht="14.25">
      <c r="A7" s="25">
        <v>6</v>
      </c>
      <c r="I7" s="25">
        <f>A7</f>
        <v>6</v>
      </c>
      <c r="J7" s="25" t="s">
        <v>43</v>
      </c>
    </row>
    <row r="8" spans="1:6" ht="14.25">
      <c r="A8" s="25">
        <v>7</v>
      </c>
      <c r="E8" s="25">
        <f>A8</f>
        <v>7</v>
      </c>
      <c r="F8" s="25" t="s">
        <v>44</v>
      </c>
    </row>
    <row r="9" spans="1:10" ht="14.25">
      <c r="A9" s="25">
        <v>8</v>
      </c>
      <c r="B9"/>
      <c r="E9" s="25">
        <f>A9</f>
        <v>8</v>
      </c>
      <c r="F9" s="25" t="s">
        <v>45</v>
      </c>
      <c r="I9" s="25">
        <f>A9</f>
        <v>8</v>
      </c>
      <c r="J9" s="25" t="s">
        <v>46</v>
      </c>
    </row>
    <row r="10" spans="1:10" ht="14.25">
      <c r="A10" s="25">
        <v>9</v>
      </c>
      <c r="B10" s="25" t="s">
        <v>47</v>
      </c>
      <c r="I10" s="25">
        <f>A10</f>
        <v>9</v>
      </c>
      <c r="J10" s="25" t="s">
        <v>48</v>
      </c>
    </row>
    <row r="11" spans="1:10" ht="14.25">
      <c r="A11" s="25">
        <v>10</v>
      </c>
      <c r="B11" s="25" t="s">
        <v>49</v>
      </c>
      <c r="E11" s="25">
        <f>A11</f>
        <v>10</v>
      </c>
      <c r="F11" s="25" t="s">
        <v>36</v>
      </c>
      <c r="I11" s="25">
        <f>A11</f>
        <v>10</v>
      </c>
      <c r="J11" s="25" t="s">
        <v>50</v>
      </c>
    </row>
    <row r="12" spans="1:10" ht="14.25">
      <c r="A12" s="25">
        <v>11</v>
      </c>
      <c r="E12" s="25">
        <f>A12</f>
        <v>11</v>
      </c>
      <c r="F12" s="25" t="s">
        <v>39</v>
      </c>
      <c r="I12" s="25">
        <f>A12</f>
        <v>11</v>
      </c>
      <c r="J12" s="25" t="s">
        <v>51</v>
      </c>
    </row>
    <row r="13" spans="1:10" ht="14.25">
      <c r="A13" s="25">
        <v>12</v>
      </c>
      <c r="I13" s="25">
        <f>A13</f>
        <v>12</v>
      </c>
      <c r="J13" s="25" t="s">
        <v>37</v>
      </c>
    </row>
    <row r="14" spans="1:2" ht="14.25">
      <c r="A14" s="25">
        <v>13</v>
      </c>
      <c r="B14" s="25" t="s">
        <v>52</v>
      </c>
    </row>
    <row r="15" spans="1:2" ht="14.25">
      <c r="A15" s="25">
        <v>14</v>
      </c>
      <c r="B15" s="25" t="s">
        <v>53</v>
      </c>
    </row>
    <row r="16" spans="1:4" ht="14.25">
      <c r="A16" s="25">
        <v>15</v>
      </c>
      <c r="B16" s="25" t="s">
        <v>54</v>
      </c>
      <c r="C16" s="25">
        <f>A16</f>
        <v>15</v>
      </c>
      <c r="D16" s="25" t="s">
        <v>55</v>
      </c>
    </row>
    <row r="17" spans="1:4" ht="14.25">
      <c r="A17" s="25">
        <v>16</v>
      </c>
      <c r="B17" s="25" t="s">
        <v>56</v>
      </c>
      <c r="C17" s="25">
        <f>A17</f>
        <v>16</v>
      </c>
      <c r="D17" s="25" t="s">
        <v>57</v>
      </c>
    </row>
    <row r="18" spans="1:10" ht="14.25">
      <c r="A18" s="25">
        <v>17</v>
      </c>
      <c r="B18" s="25" t="s">
        <v>58</v>
      </c>
      <c r="E18" s="25">
        <f>A18</f>
        <v>17</v>
      </c>
      <c r="F18" s="25" t="s">
        <v>41</v>
      </c>
      <c r="J18"/>
    </row>
    <row r="19" spans="1:2" ht="14.25">
      <c r="A19" s="25">
        <v>18</v>
      </c>
      <c r="B19" s="25" t="s">
        <v>59</v>
      </c>
    </row>
    <row r="20" spans="1:8" ht="14.25">
      <c r="A20" s="25">
        <v>19</v>
      </c>
      <c r="B20" s="25" t="s">
        <v>60</v>
      </c>
      <c r="E20" s="25">
        <f>A20</f>
        <v>19</v>
      </c>
      <c r="F20" s="25" t="s">
        <v>42</v>
      </c>
      <c r="G20" s="25">
        <f>A20</f>
        <v>19</v>
      </c>
      <c r="H20" s="25" t="s">
        <v>61</v>
      </c>
    </row>
    <row r="21" spans="1:10" ht="14.25">
      <c r="A21" s="25">
        <v>20</v>
      </c>
      <c r="B21" s="25" t="s">
        <v>62</v>
      </c>
      <c r="G21" s="25">
        <f>A21</f>
        <v>20</v>
      </c>
      <c r="H21" s="25" t="s">
        <v>63</v>
      </c>
      <c r="J21"/>
    </row>
    <row r="22" spans="1:10" ht="14.25">
      <c r="A22" s="25">
        <v>21</v>
      </c>
      <c r="B22" s="25" t="s">
        <v>64</v>
      </c>
      <c r="E22" s="25">
        <f>A22</f>
        <v>21</v>
      </c>
      <c r="F22" s="25" t="s">
        <v>44</v>
      </c>
      <c r="G22" s="25">
        <f>A22</f>
        <v>21</v>
      </c>
      <c r="H22" s="25" t="s">
        <v>65</v>
      </c>
      <c r="J22"/>
    </row>
    <row r="23" spans="1:10" ht="14.25">
      <c r="A23" s="25">
        <v>1</v>
      </c>
      <c r="E23" s="25">
        <f>A23</f>
        <v>1</v>
      </c>
      <c r="F23" s="25" t="s">
        <v>45</v>
      </c>
      <c r="G23" s="25">
        <f>A23</f>
        <v>1</v>
      </c>
      <c r="H23" s="25" t="s">
        <v>66</v>
      </c>
      <c r="J23"/>
    </row>
    <row r="24" spans="1:10" ht="14.25">
      <c r="A24" s="25">
        <v>2</v>
      </c>
      <c r="B24" s="25" t="s">
        <v>35</v>
      </c>
      <c r="E24" s="25">
        <f>A24</f>
        <v>2</v>
      </c>
      <c r="F24" s="25" t="s">
        <v>36</v>
      </c>
      <c r="G24" s="25">
        <f>A24</f>
        <v>2</v>
      </c>
      <c r="H24" s="25" t="s">
        <v>67</v>
      </c>
      <c r="J24"/>
    </row>
    <row r="25" spans="1:10" ht="14.25">
      <c r="A25" s="25">
        <v>3</v>
      </c>
      <c r="B25" s="25" t="s">
        <v>38</v>
      </c>
      <c r="D25" s="25" t="s">
        <v>68</v>
      </c>
      <c r="E25" s="25">
        <f>A25</f>
        <v>3</v>
      </c>
      <c r="F25" s="25" t="s">
        <v>39</v>
      </c>
      <c r="G25" s="25">
        <f>A25</f>
        <v>3</v>
      </c>
      <c r="H25" s="25" t="s">
        <v>69</v>
      </c>
      <c r="J25"/>
    </row>
    <row r="26" spans="1:10" ht="14.25">
      <c r="A26" s="25">
        <v>4</v>
      </c>
      <c r="B26" s="25" t="s">
        <v>40</v>
      </c>
      <c r="E26" s="25">
        <f>A26</f>
        <v>4</v>
      </c>
      <c r="F26" s="25" t="s">
        <v>41</v>
      </c>
      <c r="G26" s="25">
        <f>A26</f>
        <v>4</v>
      </c>
      <c r="H26" s="25" t="s">
        <v>65</v>
      </c>
      <c r="J26"/>
    </row>
    <row r="27" spans="1:10" ht="14.25">
      <c r="A27" s="25">
        <v>5</v>
      </c>
      <c r="E27" s="25">
        <f>A27</f>
        <v>5</v>
      </c>
      <c r="F27" s="25" t="s">
        <v>42</v>
      </c>
      <c r="G27" s="25">
        <f>A27</f>
        <v>5</v>
      </c>
      <c r="H27" s="25" t="s">
        <v>70</v>
      </c>
      <c r="J27"/>
    </row>
    <row r="28" spans="1:10" ht="14.25">
      <c r="A28" s="25">
        <v>6</v>
      </c>
      <c r="F28"/>
      <c r="G28" s="25">
        <f>A28</f>
        <v>6</v>
      </c>
      <c r="H28" s="25" t="s">
        <v>67</v>
      </c>
      <c r="I28" s="25">
        <f>A28</f>
        <v>6</v>
      </c>
      <c r="J28" s="25" t="s">
        <v>43</v>
      </c>
    </row>
    <row r="29" spans="1:10" ht="14.25">
      <c r="A29" s="25">
        <v>7</v>
      </c>
      <c r="B29"/>
      <c r="C29"/>
      <c r="D29"/>
      <c r="E29" s="25">
        <f>A29</f>
        <v>7</v>
      </c>
      <c r="F29" s="25" t="s">
        <v>44</v>
      </c>
      <c r="I29" s="25">
        <f>A29</f>
        <v>7</v>
      </c>
      <c r="J29" s="25" t="s">
        <v>46</v>
      </c>
    </row>
    <row r="30" spans="1:10" ht="14.25">
      <c r="A30" s="25">
        <v>8</v>
      </c>
      <c r="B30"/>
      <c r="D30" s="25" t="s">
        <v>71</v>
      </c>
      <c r="E30" s="25">
        <f>A30</f>
        <v>8</v>
      </c>
      <c r="F30" s="25" t="s">
        <v>45</v>
      </c>
      <c r="I30" s="25">
        <f>A30</f>
        <v>8</v>
      </c>
      <c r="J30" s="25" t="s">
        <v>48</v>
      </c>
    </row>
    <row r="31" spans="1:10" ht="14.25">
      <c r="A31" s="25">
        <v>9</v>
      </c>
      <c r="B31" s="25" t="s">
        <v>47</v>
      </c>
      <c r="F31"/>
      <c r="I31" s="25">
        <f>A31</f>
        <v>9</v>
      </c>
      <c r="J31" s="25" t="s">
        <v>50</v>
      </c>
    </row>
    <row r="32" spans="1:10" ht="14.25">
      <c r="A32" s="25">
        <v>10</v>
      </c>
      <c r="B32" s="25" t="s">
        <v>49</v>
      </c>
      <c r="E32" s="25">
        <f>A32</f>
        <v>10</v>
      </c>
      <c r="F32" s="25" t="s">
        <v>36</v>
      </c>
      <c r="J32"/>
    </row>
    <row r="33" spans="1:10" ht="14.25">
      <c r="A33" s="25">
        <v>11</v>
      </c>
      <c r="E33" s="25">
        <f>A33</f>
        <v>11</v>
      </c>
      <c r="F33" s="25" t="s">
        <v>39</v>
      </c>
      <c r="I33" s="25">
        <f>A33</f>
        <v>11</v>
      </c>
      <c r="J33" s="25" t="s">
        <v>51</v>
      </c>
    </row>
    <row r="34" spans="1:10" ht="14.25">
      <c r="A34" s="25">
        <v>12</v>
      </c>
      <c r="I34" s="25">
        <f>A34</f>
        <v>12</v>
      </c>
      <c r="J34" s="25" t="s">
        <v>37</v>
      </c>
    </row>
    <row r="35" spans="1:2" ht="14.25">
      <c r="A35" s="25">
        <v>13</v>
      </c>
      <c r="B35" s="25" t="s">
        <v>52</v>
      </c>
    </row>
    <row r="36" spans="1:2" ht="14.25">
      <c r="A36" s="25">
        <v>14</v>
      </c>
      <c r="B36" s="25" t="s">
        <v>53</v>
      </c>
    </row>
    <row r="37" spans="1:4" ht="14.25">
      <c r="A37" s="25">
        <v>15</v>
      </c>
      <c r="B37" s="25" t="s">
        <v>54</v>
      </c>
      <c r="C37" s="25">
        <f>A37</f>
        <v>15</v>
      </c>
      <c r="D37" s="25" t="s">
        <v>55</v>
      </c>
    </row>
    <row r="38" spans="1:4" ht="14.25">
      <c r="A38" s="25">
        <v>16</v>
      </c>
      <c r="B38" s="25" t="s">
        <v>56</v>
      </c>
      <c r="C38" s="25">
        <f>A38</f>
        <v>16</v>
      </c>
      <c r="D38" s="25" t="s">
        <v>57</v>
      </c>
    </row>
    <row r="39" spans="1:6" ht="14.25">
      <c r="A39" s="25">
        <v>17</v>
      </c>
      <c r="B39" s="25" t="s">
        <v>58</v>
      </c>
      <c r="E39" s="25">
        <f>A39</f>
        <v>17</v>
      </c>
      <c r="F39" s="25" t="s">
        <v>41</v>
      </c>
    </row>
    <row r="40" spans="1:2" ht="14.25">
      <c r="A40" s="25">
        <v>18</v>
      </c>
      <c r="B40" s="25" t="s">
        <v>59</v>
      </c>
    </row>
    <row r="41" spans="1:8" ht="14.25">
      <c r="A41" s="25">
        <v>19</v>
      </c>
      <c r="B41" s="25" t="s">
        <v>60</v>
      </c>
      <c r="E41" s="25">
        <f>A41</f>
        <v>19</v>
      </c>
      <c r="F41" s="25" t="s">
        <v>42</v>
      </c>
      <c r="G41" s="25">
        <f>A41</f>
        <v>19</v>
      </c>
      <c r="H41" s="25" t="s">
        <v>61</v>
      </c>
    </row>
    <row r="42" spans="1:8" ht="14.25">
      <c r="A42" s="25">
        <v>20</v>
      </c>
      <c r="B42" s="25" t="s">
        <v>62</v>
      </c>
      <c r="G42" s="25">
        <f>A42</f>
        <v>20</v>
      </c>
      <c r="H42" s="25" t="s">
        <v>63</v>
      </c>
    </row>
    <row r="43" spans="1:8" ht="14.25">
      <c r="A43" s="25">
        <v>21</v>
      </c>
      <c r="B43" s="25" t="s">
        <v>64</v>
      </c>
      <c r="E43" s="25">
        <f>A43</f>
        <v>21</v>
      </c>
      <c r="F43" s="25" t="s">
        <v>44</v>
      </c>
      <c r="G43" s="25">
        <f>A43</f>
        <v>21</v>
      </c>
      <c r="H43" s="25" t="s">
        <v>65</v>
      </c>
    </row>
    <row r="44" spans="1:10" ht="14.25">
      <c r="A44" s="25">
        <v>1</v>
      </c>
      <c r="E44" s="25">
        <f>A44</f>
        <v>1</v>
      </c>
      <c r="F44" s="25" t="s">
        <v>45</v>
      </c>
      <c r="G44" s="25">
        <f>A44</f>
        <v>1</v>
      </c>
      <c r="H44" s="25" t="s">
        <v>66</v>
      </c>
      <c r="J44"/>
    </row>
    <row r="45" spans="1:10" ht="14.25">
      <c r="A45" s="25">
        <v>2</v>
      </c>
      <c r="B45" s="25" t="s">
        <v>35</v>
      </c>
      <c r="E45" s="25">
        <f>A45</f>
        <v>2</v>
      </c>
      <c r="F45" s="25" t="s">
        <v>36</v>
      </c>
      <c r="G45" s="25">
        <f>A45</f>
        <v>2</v>
      </c>
      <c r="H45" s="25" t="s">
        <v>67</v>
      </c>
      <c r="J45"/>
    </row>
    <row r="46" spans="1:10" ht="14.25">
      <c r="A46" s="25">
        <v>3</v>
      </c>
      <c r="B46" s="25" t="s">
        <v>38</v>
      </c>
      <c r="E46" s="25">
        <f>A46</f>
        <v>3</v>
      </c>
      <c r="F46" s="25" t="s">
        <v>39</v>
      </c>
      <c r="G46" s="25">
        <f>A46</f>
        <v>3</v>
      </c>
      <c r="H46" s="25" t="s">
        <v>69</v>
      </c>
      <c r="J46"/>
    </row>
    <row r="47" spans="1:10" ht="14.25">
      <c r="A47" s="25">
        <v>4</v>
      </c>
      <c r="B47" s="25" t="s">
        <v>40</v>
      </c>
      <c r="E47" s="25">
        <f>A47</f>
        <v>4</v>
      </c>
      <c r="F47" s="25" t="s">
        <v>41</v>
      </c>
      <c r="G47" s="25">
        <f>A47</f>
        <v>4</v>
      </c>
      <c r="H47" s="25" t="s">
        <v>65</v>
      </c>
      <c r="J47"/>
    </row>
    <row r="48" spans="1:10" ht="14.25">
      <c r="A48" s="25">
        <v>5</v>
      </c>
      <c r="E48" s="25">
        <f>A48</f>
        <v>5</v>
      </c>
      <c r="F48" s="25" t="s">
        <v>42</v>
      </c>
      <c r="G48" s="25">
        <f>A48</f>
        <v>5</v>
      </c>
      <c r="H48" s="25" t="s">
        <v>70</v>
      </c>
      <c r="J48"/>
    </row>
    <row r="49" spans="1:10" ht="14.25">
      <c r="A49" s="25">
        <v>6</v>
      </c>
      <c r="F49"/>
      <c r="G49" s="25">
        <f>A49</f>
        <v>6</v>
      </c>
      <c r="H49" s="25" t="s">
        <v>67</v>
      </c>
      <c r="I49" s="25">
        <f>A49</f>
        <v>6</v>
      </c>
      <c r="J49" s="25" t="s">
        <v>43</v>
      </c>
    </row>
    <row r="50" spans="1:10" ht="14.25">
      <c r="A50" s="25">
        <v>7</v>
      </c>
      <c r="B50"/>
      <c r="C50"/>
      <c r="D50"/>
      <c r="E50" s="25">
        <f>A50</f>
        <v>7</v>
      </c>
      <c r="F50" s="25" t="s">
        <v>44</v>
      </c>
      <c r="I50" s="25">
        <f>A50</f>
        <v>7</v>
      </c>
      <c r="J50" s="25" t="s">
        <v>46</v>
      </c>
    </row>
    <row r="51" spans="1:10" ht="14.25">
      <c r="A51" s="25">
        <v>8</v>
      </c>
      <c r="B51"/>
      <c r="E51" s="25">
        <f>A51</f>
        <v>8</v>
      </c>
      <c r="F51" s="25" t="s">
        <v>45</v>
      </c>
      <c r="I51" s="25">
        <f>A51</f>
        <v>8</v>
      </c>
      <c r="J51" s="25" t="s">
        <v>48</v>
      </c>
    </row>
    <row r="52" spans="1:10" ht="14.25">
      <c r="A52" s="25">
        <v>9</v>
      </c>
      <c r="B52" s="25" t="s">
        <v>47</v>
      </c>
      <c r="F52"/>
      <c r="I52" s="25">
        <f>A52</f>
        <v>9</v>
      </c>
      <c r="J52" s="25" t="s">
        <v>50</v>
      </c>
    </row>
    <row r="53" spans="1:10" ht="14.25">
      <c r="A53" s="25">
        <v>10</v>
      </c>
      <c r="B53" s="25" t="s">
        <v>49</v>
      </c>
      <c r="E53" s="25">
        <f>A53</f>
        <v>10</v>
      </c>
      <c r="F53" s="25" t="s">
        <v>36</v>
      </c>
      <c r="J53"/>
    </row>
    <row r="54" spans="1:10" ht="14.25">
      <c r="A54" s="25">
        <v>11</v>
      </c>
      <c r="E54" s="25">
        <f>A54</f>
        <v>11</v>
      </c>
      <c r="F54" s="25" t="s">
        <v>39</v>
      </c>
      <c r="I54" s="25">
        <f>A54</f>
        <v>11</v>
      </c>
      <c r="J54" s="25" t="s">
        <v>51</v>
      </c>
    </row>
    <row r="55" spans="1:10" ht="14.25">
      <c r="A55" s="25">
        <v>12</v>
      </c>
      <c r="I55" s="25">
        <f>A55</f>
        <v>12</v>
      </c>
      <c r="J55" s="25" t="s">
        <v>37</v>
      </c>
    </row>
    <row r="56" spans="1:2" ht="14.25">
      <c r="A56" s="25">
        <v>13</v>
      </c>
      <c r="B56" s="25" t="s">
        <v>52</v>
      </c>
    </row>
    <row r="57" spans="1:2" ht="14.25">
      <c r="A57" s="25">
        <v>14</v>
      </c>
      <c r="B57" s="25" t="s">
        <v>53</v>
      </c>
    </row>
    <row r="58" spans="1:4" ht="14.25">
      <c r="A58" s="25">
        <v>15</v>
      </c>
      <c r="B58" s="25" t="s">
        <v>54</v>
      </c>
      <c r="C58" s="25">
        <f>A58</f>
        <v>15</v>
      </c>
      <c r="D58" s="25" t="s">
        <v>55</v>
      </c>
    </row>
    <row r="59" spans="1:4" ht="14.25">
      <c r="A59" s="25">
        <v>16</v>
      </c>
      <c r="B59" s="25" t="s">
        <v>56</v>
      </c>
      <c r="C59" s="25">
        <f>A59</f>
        <v>16</v>
      </c>
      <c r="D59" s="25" t="s">
        <v>57</v>
      </c>
    </row>
    <row r="60" spans="1:6" ht="14.25">
      <c r="A60" s="25">
        <v>17</v>
      </c>
      <c r="B60" s="25" t="s">
        <v>58</v>
      </c>
      <c r="E60" s="25">
        <f>A60</f>
        <v>17</v>
      </c>
      <c r="F60" s="25" t="s">
        <v>41</v>
      </c>
    </row>
    <row r="61" spans="1:2" ht="14.25">
      <c r="A61" s="25">
        <v>18</v>
      </c>
      <c r="B61" s="25" t="s">
        <v>59</v>
      </c>
    </row>
    <row r="62" spans="1:6" ht="14.25">
      <c r="A62" s="25">
        <v>19</v>
      </c>
      <c r="B62" s="25" t="s">
        <v>60</v>
      </c>
      <c r="E62" s="25">
        <f>A62</f>
        <v>19</v>
      </c>
      <c r="F62" s="25" t="s">
        <v>42</v>
      </c>
    </row>
    <row r="63" spans="1:2" ht="14.25">
      <c r="A63" s="25">
        <v>20</v>
      </c>
      <c r="B63" s="25" t="s">
        <v>62</v>
      </c>
    </row>
    <row r="64" spans="1:6" ht="14.25">
      <c r="A64" s="25">
        <v>21</v>
      </c>
      <c r="B64" s="25" t="s">
        <v>64</v>
      </c>
      <c r="E64" s="25">
        <f>A64</f>
        <v>21</v>
      </c>
      <c r="F64" s="25" t="s">
        <v>44</v>
      </c>
    </row>
    <row r="65" spans="1:10" ht="14.25">
      <c r="A65" s="25">
        <v>1</v>
      </c>
      <c r="E65" s="25">
        <f>A65</f>
        <v>1</v>
      </c>
      <c r="F65" s="25" t="s">
        <v>45</v>
      </c>
      <c r="G65" s="25">
        <f>A65</f>
        <v>1</v>
      </c>
      <c r="H65" s="25" t="s">
        <v>67</v>
      </c>
      <c r="J65"/>
    </row>
    <row r="66" spans="1:10" ht="14.25">
      <c r="A66" s="25">
        <v>2</v>
      </c>
      <c r="B66" s="25" t="s">
        <v>35</v>
      </c>
      <c r="E66" s="25">
        <f>A66</f>
        <v>2</v>
      </c>
      <c r="F66" s="25" t="s">
        <v>36</v>
      </c>
      <c r="G66" s="25">
        <f>A66</f>
        <v>2</v>
      </c>
      <c r="H66" s="25" t="s">
        <v>69</v>
      </c>
      <c r="J66"/>
    </row>
    <row r="67" spans="1:10" ht="14.25">
      <c r="A67" s="25">
        <v>3</v>
      </c>
      <c r="B67" s="25" t="s">
        <v>38</v>
      </c>
      <c r="E67" s="25">
        <f>A67</f>
        <v>3</v>
      </c>
      <c r="F67" s="25" t="s">
        <v>39</v>
      </c>
      <c r="G67" s="25">
        <f>A67</f>
        <v>3</v>
      </c>
      <c r="H67" s="25" t="s">
        <v>65</v>
      </c>
      <c r="J67"/>
    </row>
    <row r="68" spans="1:10" ht="14.25">
      <c r="A68" s="25">
        <v>4</v>
      </c>
      <c r="B68" s="25" t="s">
        <v>40</v>
      </c>
      <c r="E68" s="25">
        <f>A68</f>
        <v>4</v>
      </c>
      <c r="F68" s="25" t="s">
        <v>41</v>
      </c>
      <c r="G68" s="25">
        <f>A68</f>
        <v>4</v>
      </c>
      <c r="H68" s="25" t="s">
        <v>70</v>
      </c>
      <c r="J68"/>
    </row>
    <row r="69" spans="1:10" ht="14.25">
      <c r="A69" s="25">
        <v>5</v>
      </c>
      <c r="E69" s="25">
        <f>A69</f>
        <v>5</v>
      </c>
      <c r="F69" s="25" t="s">
        <v>42</v>
      </c>
      <c r="G69" s="25">
        <f>A69</f>
        <v>5</v>
      </c>
      <c r="H69" s="25" t="s">
        <v>67</v>
      </c>
      <c r="J69"/>
    </row>
    <row r="70" spans="1:10" ht="14.25">
      <c r="A70" s="25">
        <v>6</v>
      </c>
      <c r="F70"/>
      <c r="I70" s="25">
        <f>A70</f>
        <v>6</v>
      </c>
      <c r="J70" s="25" t="s">
        <v>43</v>
      </c>
    </row>
    <row r="71" spans="1:10" ht="14.25">
      <c r="A71" s="25">
        <v>7</v>
      </c>
      <c r="B71"/>
      <c r="C71"/>
      <c r="D71"/>
      <c r="E71" s="25">
        <f>A71</f>
        <v>7</v>
      </c>
      <c r="F71" s="25" t="s">
        <v>44</v>
      </c>
      <c r="I71" s="25">
        <f>A71</f>
        <v>7</v>
      </c>
      <c r="J71" s="25" t="s">
        <v>46</v>
      </c>
    </row>
    <row r="72" spans="1:10" ht="14.25">
      <c r="A72" s="25">
        <v>8</v>
      </c>
      <c r="B72"/>
      <c r="E72" s="25">
        <f>A72</f>
        <v>8</v>
      </c>
      <c r="F72" s="25" t="s">
        <v>45</v>
      </c>
      <c r="I72" s="25">
        <f>A72</f>
        <v>8</v>
      </c>
      <c r="J72" s="25" t="s">
        <v>48</v>
      </c>
    </row>
    <row r="73" spans="1:10" ht="14.25">
      <c r="A73" s="25">
        <v>9</v>
      </c>
      <c r="B73" s="25" t="s">
        <v>47</v>
      </c>
      <c r="F73"/>
      <c r="I73" s="25">
        <f>A73</f>
        <v>9</v>
      </c>
      <c r="J73" s="25" t="s">
        <v>50</v>
      </c>
    </row>
    <row r="74" spans="1:10" ht="14.25">
      <c r="A74" s="25">
        <v>10</v>
      </c>
      <c r="B74" s="25" t="s">
        <v>49</v>
      </c>
      <c r="E74" s="25">
        <f>A74</f>
        <v>10</v>
      </c>
      <c r="F74" s="25" t="s">
        <v>36</v>
      </c>
      <c r="J74"/>
    </row>
    <row r="75" spans="1:10" ht="14.25">
      <c r="A75" s="25">
        <v>11</v>
      </c>
      <c r="E75" s="25">
        <f>A75</f>
        <v>11</v>
      </c>
      <c r="F75" s="25" t="s">
        <v>39</v>
      </c>
      <c r="I75" s="25">
        <f>A75</f>
        <v>11</v>
      </c>
      <c r="J75" s="25" t="s">
        <v>51</v>
      </c>
    </row>
    <row r="76" spans="1:10" ht="14.25">
      <c r="A76" s="25">
        <v>12</v>
      </c>
      <c r="I76" s="25">
        <f>A76</f>
        <v>12</v>
      </c>
      <c r="J76" s="25" t="s">
        <v>37</v>
      </c>
    </row>
    <row r="77" spans="1:2" ht="14.25">
      <c r="A77" s="25">
        <v>13</v>
      </c>
      <c r="B77" s="25" t="s">
        <v>52</v>
      </c>
    </row>
    <row r="78" spans="1:2" ht="14.25">
      <c r="A78" s="25">
        <v>14</v>
      </c>
      <c r="B78" s="25" t="s">
        <v>53</v>
      </c>
    </row>
    <row r="79" spans="1:4" ht="14.25">
      <c r="A79" s="25">
        <v>15</v>
      </c>
      <c r="B79" s="25" t="s">
        <v>54</v>
      </c>
      <c r="C79" s="25">
        <f>A79</f>
        <v>15</v>
      </c>
      <c r="D79" s="25" t="s">
        <v>55</v>
      </c>
    </row>
    <row r="80" spans="1:4" ht="14.25">
      <c r="A80" s="25">
        <v>16</v>
      </c>
      <c r="B80" s="25" t="s">
        <v>56</v>
      </c>
      <c r="C80" s="25">
        <f>A80</f>
        <v>16</v>
      </c>
      <c r="D80" s="25" t="s">
        <v>57</v>
      </c>
    </row>
    <row r="81" spans="1:6" ht="14.25">
      <c r="A81" s="25">
        <v>17</v>
      </c>
      <c r="B81" s="25" t="s">
        <v>58</v>
      </c>
      <c r="E81" s="25">
        <f>A81</f>
        <v>17</v>
      </c>
      <c r="F81" s="25" t="s">
        <v>41</v>
      </c>
    </row>
    <row r="82" spans="1:2" ht="14.25">
      <c r="A82" s="25">
        <v>18</v>
      </c>
      <c r="B82" s="25" t="s">
        <v>59</v>
      </c>
    </row>
    <row r="83" spans="1:6" ht="14.25">
      <c r="A83" s="25">
        <v>19</v>
      </c>
      <c r="B83" s="25" t="s">
        <v>60</v>
      </c>
      <c r="E83" s="25">
        <f>A83</f>
        <v>19</v>
      </c>
      <c r="F83" s="25" t="s">
        <v>42</v>
      </c>
    </row>
    <row r="84" spans="1:2" ht="14.25">
      <c r="A84" s="25">
        <v>20</v>
      </c>
      <c r="B84" s="25" t="s">
        <v>62</v>
      </c>
    </row>
    <row r="85" spans="1:6" ht="14.25">
      <c r="A85" s="25">
        <v>21</v>
      </c>
      <c r="B85" s="25" t="s">
        <v>64</v>
      </c>
      <c r="E85" s="25">
        <f>A85</f>
        <v>21</v>
      </c>
      <c r="F85" s="25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4.7109375" style="0" customWidth="1"/>
    <col min="2" max="2" width="27.8515625" style="0" customWidth="1"/>
    <col min="3" max="3" width="9.28125" style="0" customWidth="1"/>
    <col min="4" max="4" width="6.8515625" style="27" customWidth="1"/>
    <col min="5" max="5" width="6.8515625" style="0" customWidth="1"/>
    <col min="6" max="6" width="6.140625" style="0" customWidth="1"/>
    <col min="7" max="7" width="6.140625" style="28" customWidth="1"/>
    <col min="8" max="8" width="6.140625" style="0" customWidth="1"/>
    <col min="9" max="9" width="6.140625" style="28" customWidth="1"/>
    <col min="10" max="11" width="6.140625" style="27" customWidth="1"/>
    <col min="12" max="16384" width="11.57421875" style="0" customWidth="1"/>
  </cols>
  <sheetData>
    <row r="1" spans="2:11" ht="14.25">
      <c r="B1" s="26" t="s">
        <v>72</v>
      </c>
      <c r="C1" s="26" t="s">
        <v>73</v>
      </c>
      <c r="D1" s="29" t="s">
        <v>74</v>
      </c>
      <c r="E1" s="26" t="s">
        <v>75</v>
      </c>
      <c r="F1" s="26" t="s">
        <v>76</v>
      </c>
      <c r="G1" s="30" t="s">
        <v>77</v>
      </c>
      <c r="H1" s="26" t="s">
        <v>78</v>
      </c>
      <c r="I1" s="30" t="s">
        <v>77</v>
      </c>
      <c r="J1" s="27" t="s">
        <v>79</v>
      </c>
      <c r="K1" s="29"/>
    </row>
    <row r="2" spans="1:9" ht="14.25">
      <c r="A2">
        <v>1</v>
      </c>
      <c r="B2" s="25" t="s">
        <v>35</v>
      </c>
      <c r="C2" s="25" t="s">
        <v>80</v>
      </c>
      <c r="D2" s="31" t="s">
        <v>81</v>
      </c>
      <c r="E2" s="25" t="s">
        <v>82</v>
      </c>
      <c r="F2" t="s">
        <v>79</v>
      </c>
      <c r="G2" s="28">
        <f>IF(EXACT(F2,$J$1),1,0)</f>
        <v>1</v>
      </c>
      <c r="I2" s="28">
        <f>IF(EXACT(H2,$J$1),1,0)</f>
        <v>0</v>
      </c>
    </row>
    <row r="3" spans="1:10" ht="14.25">
      <c r="A3">
        <v>1</v>
      </c>
      <c r="B3" t="s">
        <v>38</v>
      </c>
      <c r="C3" s="25" t="s">
        <v>80</v>
      </c>
      <c r="D3" s="31" t="s">
        <v>81</v>
      </c>
      <c r="E3" s="25" t="s">
        <v>83</v>
      </c>
      <c r="F3" t="s">
        <v>79</v>
      </c>
      <c r="G3" s="28">
        <f>IF(EXACT(F3,$J$1),1,0)</f>
        <v>1</v>
      </c>
      <c r="I3" s="28">
        <f>IF(EXACT(H3,$J$1),1,0)</f>
        <v>0</v>
      </c>
      <c r="J3" s="27">
        <f>IF(EXACT(F3,$J$1),1,0)</f>
        <v>1</v>
      </c>
    </row>
    <row r="4" spans="1:10" ht="14.25">
      <c r="A4">
        <v>1</v>
      </c>
      <c r="B4" s="25" t="s">
        <v>84</v>
      </c>
      <c r="C4" s="25" t="s">
        <v>80</v>
      </c>
      <c r="D4" s="32" t="s">
        <v>85</v>
      </c>
      <c r="E4" s="25" t="s">
        <v>86</v>
      </c>
      <c r="G4" s="28">
        <f>IF(EXACT(F4,$J$1),1,0)</f>
        <v>0</v>
      </c>
      <c r="I4" s="28">
        <f>IF(EXACT(H4,$J$1),1,0)</f>
        <v>0</v>
      </c>
      <c r="J4" s="27">
        <f>IF(EXACT(F4,$J$1),1,0)</f>
        <v>0</v>
      </c>
    </row>
    <row r="5" spans="1:10" ht="14.25">
      <c r="A5">
        <v>1</v>
      </c>
      <c r="B5" s="25" t="s">
        <v>87</v>
      </c>
      <c r="C5" s="25" t="s">
        <v>80</v>
      </c>
      <c r="D5" s="32" t="s">
        <v>85</v>
      </c>
      <c r="E5" s="25" t="s">
        <v>88</v>
      </c>
      <c r="G5" s="28">
        <f>IF(EXACT(F5,$J$1),1,0)</f>
        <v>0</v>
      </c>
      <c r="I5" s="28">
        <f>IF(EXACT(H5,$J$1),1,0)</f>
        <v>0</v>
      </c>
      <c r="J5" s="27">
        <f>IF(EXACT(F5,$J$1),1,0)</f>
        <v>0</v>
      </c>
    </row>
    <row r="6" spans="1:10" ht="14.25">
      <c r="A6">
        <v>1</v>
      </c>
      <c r="B6" s="25" t="s">
        <v>89</v>
      </c>
      <c r="C6" s="25" t="s">
        <v>80</v>
      </c>
      <c r="D6" s="31" t="s">
        <v>81</v>
      </c>
      <c r="E6" s="25" t="s">
        <v>90</v>
      </c>
      <c r="F6" t="s">
        <v>79</v>
      </c>
      <c r="G6" s="28">
        <f>IF(EXACT(F6,$J$1),1,0)</f>
        <v>1</v>
      </c>
      <c r="I6" s="28">
        <f>IF(EXACT(H6,$J$1),1,0)</f>
        <v>0</v>
      </c>
      <c r="J6" s="27">
        <f>IF(EXACT(F6,$J$1),1,0)</f>
        <v>1</v>
      </c>
    </row>
    <row r="7" spans="1:10" ht="14.25">
      <c r="A7">
        <v>1</v>
      </c>
      <c r="B7" s="25" t="s">
        <v>40</v>
      </c>
      <c r="C7" s="25" t="s">
        <v>80</v>
      </c>
      <c r="D7" s="31" t="s">
        <v>81</v>
      </c>
      <c r="E7" s="25" t="s">
        <v>91</v>
      </c>
      <c r="G7" s="28">
        <f>IF(EXACT(F7,$J$1),1,0)</f>
        <v>0</v>
      </c>
      <c r="I7" s="28">
        <f>IF(EXACT(H7,$J$1),1,0)</f>
        <v>0</v>
      </c>
      <c r="J7" s="27">
        <f>IF(EXACT(F7,$J$1),1,0)</f>
        <v>0</v>
      </c>
    </row>
    <row r="8" spans="1:11" s="36" customFormat="1" ht="14.25">
      <c r="A8" s="33">
        <v>1</v>
      </c>
      <c r="B8" s="34" t="s">
        <v>92</v>
      </c>
      <c r="C8" s="34" t="s">
        <v>93</v>
      </c>
      <c r="D8" s="35" t="s">
        <v>94</v>
      </c>
      <c r="E8" s="34" t="s">
        <v>95</v>
      </c>
      <c r="F8" s="33"/>
      <c r="G8" s="28">
        <f>IF(EXACT(F8,$J$1),1,0)</f>
        <v>0</v>
      </c>
      <c r="H8" s="33" t="s">
        <v>79</v>
      </c>
      <c r="I8" s="28">
        <f>IF(EXACT(H8,$J$1),1,0)</f>
        <v>1</v>
      </c>
      <c r="J8" s="27">
        <f>IF(EXACT(F8,$J$1),1,0)</f>
        <v>0</v>
      </c>
      <c r="K8" s="27"/>
    </row>
    <row r="9" spans="1:10" ht="14.25">
      <c r="A9">
        <v>1</v>
      </c>
      <c r="B9" s="25" t="s">
        <v>96</v>
      </c>
      <c r="C9" s="25" t="s">
        <v>80</v>
      </c>
      <c r="D9" s="31" t="s">
        <v>81</v>
      </c>
      <c r="E9" s="25" t="s">
        <v>97</v>
      </c>
      <c r="F9" t="s">
        <v>79</v>
      </c>
      <c r="G9" s="28">
        <f>IF(EXACT(F9,$J$1),1,0)</f>
        <v>1</v>
      </c>
      <c r="I9" s="28">
        <f>IF(EXACT(H9,$J$1),1,0)</f>
        <v>0</v>
      </c>
      <c r="J9" s="27">
        <f>IF(EXACT(F9,$J$1),1,0)</f>
        <v>1</v>
      </c>
    </row>
    <row r="10" spans="2:11" s="37" customFormat="1" ht="14.25">
      <c r="B10" s="38" t="s">
        <v>49</v>
      </c>
      <c r="C10" s="38"/>
      <c r="D10" s="39"/>
      <c r="E10" s="38"/>
      <c r="G10" s="28">
        <f>IF(EXACT(F10,$J$1),1,0)</f>
        <v>0</v>
      </c>
      <c r="I10" s="28">
        <f>IF(EXACT(H10,$J$1),1,0)</f>
        <v>0</v>
      </c>
      <c r="J10" s="27">
        <f>IF(EXACT(F10,$J$1),1,0)</f>
        <v>0</v>
      </c>
      <c r="K10" s="27"/>
    </row>
    <row r="11" spans="2:11" s="37" customFormat="1" ht="14.25">
      <c r="B11" s="38" t="s">
        <v>98</v>
      </c>
      <c r="C11" s="38"/>
      <c r="D11" s="39"/>
      <c r="E11" s="38"/>
      <c r="G11" s="28">
        <f>IF(EXACT(F11,$J$1),1,0)</f>
        <v>0</v>
      </c>
      <c r="I11" s="28">
        <f>IF(EXACT(H11,$J$1),1,0)</f>
        <v>0</v>
      </c>
      <c r="J11" s="27">
        <f>IF(EXACT(F11,$J$1),1,0)</f>
        <v>0</v>
      </c>
      <c r="K11" s="27"/>
    </row>
    <row r="12" spans="2:11" s="37" customFormat="1" ht="14.25">
      <c r="B12" s="38" t="s">
        <v>52</v>
      </c>
      <c r="C12" s="38"/>
      <c r="D12" s="39"/>
      <c r="E12" s="38"/>
      <c r="G12" s="28">
        <f>IF(EXACT(F12,$J$1),1,0)</f>
        <v>0</v>
      </c>
      <c r="I12" s="28">
        <f>IF(EXACT(H12,$J$1),1,0)</f>
        <v>0</v>
      </c>
      <c r="J12" s="27">
        <f>IF(EXACT(F12,$J$1),1,0)</f>
        <v>0</v>
      </c>
      <c r="K12" s="27"/>
    </row>
    <row r="13" spans="1:11" s="40" customFormat="1" ht="14.25">
      <c r="A13" s="36">
        <v>1</v>
      </c>
      <c r="B13" s="40" t="s">
        <v>99</v>
      </c>
      <c r="C13" s="40" t="s">
        <v>80</v>
      </c>
      <c r="D13" s="41" t="s">
        <v>81</v>
      </c>
      <c r="E13" s="40" t="s">
        <v>100</v>
      </c>
      <c r="F13" s="40" t="s">
        <v>79</v>
      </c>
      <c r="G13" s="28">
        <f>IF(EXACT(F13,$J$1),1,0)</f>
        <v>1</v>
      </c>
      <c r="I13" s="28">
        <f>IF(EXACT(H13,$J$1),1,0)</f>
        <v>0</v>
      </c>
      <c r="J13" s="27">
        <f>IF(EXACT(F13,$J$1),1,0)</f>
        <v>1</v>
      </c>
      <c r="K13" s="27"/>
    </row>
    <row r="14" spans="1:11" s="36" customFormat="1" ht="14.25">
      <c r="A14" s="33">
        <v>1</v>
      </c>
      <c r="B14" s="34" t="s">
        <v>101</v>
      </c>
      <c r="C14" s="34" t="s">
        <v>93</v>
      </c>
      <c r="D14" s="35"/>
      <c r="E14" s="34" t="s">
        <v>95</v>
      </c>
      <c r="F14" s="33"/>
      <c r="G14" s="28">
        <f>IF(EXACT(F14,$J$1),1,0)</f>
        <v>0</v>
      </c>
      <c r="H14" s="33" t="s">
        <v>79</v>
      </c>
      <c r="I14" s="28">
        <f>IF(EXACT(H14,$J$1),1,0)</f>
        <v>1</v>
      </c>
      <c r="J14" s="27">
        <f>IF(EXACT(F14,$J$1),1,0)</f>
        <v>0</v>
      </c>
      <c r="K14" s="27"/>
    </row>
    <row r="15" spans="1:11" s="40" customFormat="1" ht="14.25">
      <c r="A15" s="36">
        <v>1</v>
      </c>
      <c r="B15" s="40" t="s">
        <v>102</v>
      </c>
      <c r="C15" s="40" t="s">
        <v>80</v>
      </c>
      <c r="D15" s="41"/>
      <c r="E15" s="40" t="s">
        <v>100</v>
      </c>
      <c r="F15" s="40" t="s">
        <v>79</v>
      </c>
      <c r="G15" s="28">
        <f>IF(EXACT(F15,$J$1),1,0)</f>
        <v>1</v>
      </c>
      <c r="I15" s="28">
        <f>IF(EXACT(H15,$J$1),1,0)</f>
        <v>0</v>
      </c>
      <c r="J15" s="27">
        <f>IF(EXACT(F15,$J$1),1,0)</f>
        <v>1</v>
      </c>
      <c r="K15" s="27"/>
    </row>
    <row r="16" spans="1:10" ht="14.25">
      <c r="A16">
        <v>1</v>
      </c>
      <c r="B16" s="25" t="s">
        <v>103</v>
      </c>
      <c r="C16" s="25" t="s">
        <v>80</v>
      </c>
      <c r="D16" s="31" t="s">
        <v>81</v>
      </c>
      <c r="E16" s="25" t="s">
        <v>104</v>
      </c>
      <c r="F16" t="s">
        <v>79</v>
      </c>
      <c r="G16" s="28">
        <f>IF(EXACT(F16,$J$1),1,0)</f>
        <v>1</v>
      </c>
      <c r="I16" s="28">
        <f>IF(EXACT(H16,$J$1),1,0)</f>
        <v>0</v>
      </c>
      <c r="J16" s="27">
        <f>IF(EXACT(F16,$J$1),1,0)</f>
        <v>1</v>
      </c>
    </row>
    <row r="17" spans="1:10" ht="14.25">
      <c r="A17">
        <v>1</v>
      </c>
      <c r="B17" s="25" t="s">
        <v>105</v>
      </c>
      <c r="C17" s="25"/>
      <c r="D17" s="31"/>
      <c r="E17" s="25"/>
      <c r="G17" s="28">
        <f>IF(EXACT(F17,$J$1),1,0)</f>
        <v>0</v>
      </c>
      <c r="I17" s="28">
        <f>IF(EXACT(H17,$J$1),1,0)</f>
        <v>0</v>
      </c>
      <c r="J17" s="27">
        <f>IF(EXACT(F17,$J$1),1,0)</f>
        <v>0</v>
      </c>
    </row>
    <row r="18" spans="1:10" ht="14.25">
      <c r="A18">
        <v>1</v>
      </c>
      <c r="B18" s="25" t="s">
        <v>106</v>
      </c>
      <c r="C18" s="25"/>
      <c r="D18" s="31"/>
      <c r="E18" s="25"/>
      <c r="G18" s="28">
        <f>IF(EXACT(F18,$J$1),1,0)</f>
        <v>0</v>
      </c>
      <c r="I18" s="28">
        <f>IF(EXACT(H18,$J$1),1,0)</f>
        <v>0</v>
      </c>
      <c r="J18" s="27">
        <f>IF(EXACT(F18,$J$1),1,0)</f>
        <v>0</v>
      </c>
    </row>
    <row r="19" spans="1:10" ht="14.25">
      <c r="A19">
        <v>1</v>
      </c>
      <c r="B19" s="25" t="s">
        <v>58</v>
      </c>
      <c r="C19" s="25" t="s">
        <v>80</v>
      </c>
      <c r="D19" s="31"/>
      <c r="E19" s="25" t="s">
        <v>91</v>
      </c>
      <c r="F19" t="s">
        <v>79</v>
      </c>
      <c r="G19" s="28">
        <f>IF(EXACT(F19,$J$1),1,0)</f>
        <v>1</v>
      </c>
      <c r="I19" s="28">
        <f>IF(EXACT(H19,$J$1),1,0)</f>
        <v>0</v>
      </c>
      <c r="J19" s="27">
        <f>IF(EXACT(F19,$J$1),1,0)</f>
        <v>1</v>
      </c>
    </row>
    <row r="20" spans="1:10" ht="14.25">
      <c r="A20">
        <v>1</v>
      </c>
      <c r="B20" s="25" t="s">
        <v>107</v>
      </c>
      <c r="C20" s="25" t="s">
        <v>80</v>
      </c>
      <c r="D20" s="32" t="s">
        <v>85</v>
      </c>
      <c r="E20" s="25" t="s">
        <v>108</v>
      </c>
      <c r="G20" s="28">
        <f>IF(EXACT(F20,$J$1),1,0)</f>
        <v>0</v>
      </c>
      <c r="I20" s="28">
        <f>IF(EXACT(H20,$J$1),1,0)</f>
        <v>0</v>
      </c>
      <c r="J20" s="27">
        <f>IF(EXACT(F20,$J$1),1,0)</f>
        <v>0</v>
      </c>
    </row>
    <row r="21" spans="1:10" ht="14.25">
      <c r="A21">
        <v>1</v>
      </c>
      <c r="B21" s="25" t="s">
        <v>109</v>
      </c>
      <c r="C21" s="25" t="s">
        <v>80</v>
      </c>
      <c r="D21" s="31"/>
      <c r="E21" s="25" t="s">
        <v>104</v>
      </c>
      <c r="F21" t="s">
        <v>79</v>
      </c>
      <c r="G21" s="28">
        <f>IF(EXACT(F21,$J$1),1,0)</f>
        <v>1</v>
      </c>
      <c r="I21" s="28">
        <f>IF(EXACT(H21,$J$1),1,0)</f>
        <v>0</v>
      </c>
      <c r="J21" s="27">
        <f>IF(EXACT(F21,$J$1),1,0)</f>
        <v>1</v>
      </c>
    </row>
    <row r="22" spans="1:11" s="36" customFormat="1" ht="14.25">
      <c r="A22" s="33">
        <v>1</v>
      </c>
      <c r="B22" s="34" t="s">
        <v>110</v>
      </c>
      <c r="C22" s="34" t="s">
        <v>93</v>
      </c>
      <c r="D22" s="35"/>
      <c r="E22" s="34" t="s">
        <v>95</v>
      </c>
      <c r="F22" s="33"/>
      <c r="G22" s="28">
        <f>IF(EXACT(F22,$J$1),1,0)</f>
        <v>0</v>
      </c>
      <c r="H22" s="33" t="s">
        <v>79</v>
      </c>
      <c r="I22" s="28">
        <f>IF(EXACT(H22,$J$1),1,0)</f>
        <v>1</v>
      </c>
      <c r="J22" s="27">
        <f>IF(EXACT(F22,$J$1),1,0)</f>
        <v>0</v>
      </c>
      <c r="K22" s="27"/>
    </row>
    <row r="23" spans="1:10" ht="14.25">
      <c r="A23">
        <v>1</v>
      </c>
      <c r="B23" s="25" t="s">
        <v>62</v>
      </c>
      <c r="C23" s="25" t="s">
        <v>80</v>
      </c>
      <c r="D23" s="31"/>
      <c r="E23" s="25" t="s">
        <v>82</v>
      </c>
      <c r="F23" t="s">
        <v>79</v>
      </c>
      <c r="G23" s="28">
        <f>IF(EXACT(F23,$J$1),1,0)</f>
        <v>1</v>
      </c>
      <c r="I23" s="28">
        <f>IF(EXACT(H23,$J$1),1,0)</f>
        <v>0</v>
      </c>
      <c r="J23" s="27">
        <f>IF(EXACT(F23,$J$1),1,0)</f>
        <v>1</v>
      </c>
    </row>
    <row r="24" spans="1:10" ht="14.25">
      <c r="A24">
        <v>1</v>
      </c>
      <c r="B24" s="25" t="s">
        <v>111</v>
      </c>
      <c r="C24" s="25"/>
      <c r="D24" s="31"/>
      <c r="E24" s="25" t="s">
        <v>97</v>
      </c>
      <c r="G24" s="28">
        <f>IF(EXACT(F24,$J$1),1,0)</f>
        <v>0</v>
      </c>
      <c r="I24" s="28">
        <f>IF(EXACT(H24,$J$1),1,0)</f>
        <v>0</v>
      </c>
      <c r="J24" s="27">
        <f>IF(EXACT(F24,$J$1),1,0)</f>
        <v>0</v>
      </c>
    </row>
    <row r="25" spans="1:10" ht="14.25">
      <c r="A25">
        <v>1</v>
      </c>
      <c r="B25" s="25" t="s">
        <v>112</v>
      </c>
      <c r="C25" s="25" t="s">
        <v>80</v>
      </c>
      <c r="D25" s="31"/>
      <c r="E25" s="25" t="s">
        <v>83</v>
      </c>
      <c r="F25" t="s">
        <v>79</v>
      </c>
      <c r="G25" s="28">
        <f>IF(EXACT(F25,$J$1),1,0)</f>
        <v>1</v>
      </c>
      <c r="I25" s="28">
        <f>IF(EXACT(H25,$J$1),1,0)</f>
        <v>0</v>
      </c>
      <c r="J25" s="27">
        <f>IF(EXACT(F25,$J$1),1,0)</f>
        <v>1</v>
      </c>
    </row>
    <row r="26" spans="1:10" ht="14.25">
      <c r="A26">
        <v>1</v>
      </c>
      <c r="B26" s="25" t="s">
        <v>113</v>
      </c>
      <c r="C26" s="25" t="s">
        <v>80</v>
      </c>
      <c r="D26" s="32" t="s">
        <v>85</v>
      </c>
      <c r="E26" s="25" t="s">
        <v>114</v>
      </c>
      <c r="F26" t="s">
        <v>79</v>
      </c>
      <c r="G26" s="28">
        <f>IF(EXACT(F26,$J$1),1,0)</f>
        <v>1</v>
      </c>
      <c r="I26" s="28">
        <f>IF(EXACT(H26,$J$1),1,0)</f>
        <v>0</v>
      </c>
      <c r="J26" s="27">
        <f>IF(EXACT(F26,$J$1),1,0)</f>
        <v>1</v>
      </c>
    </row>
    <row r="27" spans="1:10" ht="14.25">
      <c r="A27">
        <v>1</v>
      </c>
      <c r="B27" s="25" t="s">
        <v>115</v>
      </c>
      <c r="C27" s="25"/>
      <c r="D27" s="31"/>
      <c r="E27" s="25"/>
      <c r="G27" s="28">
        <f>IF(EXACT(F27,$J$1),1,0)</f>
        <v>0</v>
      </c>
      <c r="I27" s="28">
        <f>IF(EXACT(H27,$J$1),1,0)</f>
        <v>0</v>
      </c>
      <c r="J27" s="27">
        <f>IF(EXACT(F27,$J$1),1,0)</f>
        <v>0</v>
      </c>
    </row>
    <row r="28" spans="1:10" ht="14.25">
      <c r="A28">
        <v>1</v>
      </c>
      <c r="B28" s="25" t="s">
        <v>116</v>
      </c>
      <c r="C28" s="25"/>
      <c r="D28" s="31"/>
      <c r="E28" s="25"/>
      <c r="G28" s="28">
        <f>IF(EXACT(F28,$J$1),1,0)</f>
        <v>0</v>
      </c>
      <c r="I28" s="28">
        <f>IF(EXACT(H28,$J$1),1,0)</f>
        <v>0</v>
      </c>
      <c r="J28" s="27">
        <f>IF(EXACT(F28,$J$1),1,0)</f>
        <v>0</v>
      </c>
    </row>
    <row r="29" spans="2:11" s="37" customFormat="1" ht="14.25">
      <c r="B29" s="38" t="s">
        <v>117</v>
      </c>
      <c r="C29" s="38"/>
      <c r="D29" s="39"/>
      <c r="E29" s="38"/>
      <c r="G29" s="28">
        <f>IF(EXACT(F29,$J$1),1,0)</f>
        <v>0</v>
      </c>
      <c r="I29" s="28">
        <f>IF(EXACT(H29,$J$1),1,0)</f>
        <v>0</v>
      </c>
      <c r="J29" s="27">
        <f>IF(EXACT(F29,$J$1),1,0)</f>
        <v>0</v>
      </c>
      <c r="K29" s="27"/>
    </row>
    <row r="30" spans="1:10" ht="14.25">
      <c r="A30">
        <v>1</v>
      </c>
      <c r="B30" s="25" t="s">
        <v>118</v>
      </c>
      <c r="C30" s="25" t="s">
        <v>80</v>
      </c>
      <c r="D30" s="31"/>
      <c r="E30" s="25" t="s">
        <v>90</v>
      </c>
      <c r="F30" t="s">
        <v>79</v>
      </c>
      <c r="G30" s="28">
        <f>IF(EXACT(F30,$J$1),1,0)</f>
        <v>1</v>
      </c>
      <c r="I30" s="28">
        <f>IF(EXACT(H30,$J$1),1,0)</f>
        <v>0</v>
      </c>
      <c r="J30" s="27">
        <f>IF(EXACT(F30,$J$1),1,0)</f>
        <v>1</v>
      </c>
    </row>
    <row r="31" spans="1:10" ht="14.25">
      <c r="A31">
        <v>1</v>
      </c>
      <c r="B31" s="25" t="s">
        <v>119</v>
      </c>
      <c r="C31" s="25"/>
      <c r="D31" s="31"/>
      <c r="E31" s="25"/>
      <c r="G31" s="28">
        <f>IF(EXACT(F31,$J$1),1,0)</f>
        <v>0</v>
      </c>
      <c r="I31" s="28">
        <f>IF(EXACT(H31,$J$1),1,0)</f>
        <v>0</v>
      </c>
      <c r="J31" s="27">
        <f>IF(EXACT(F31,$J$1),1,0)</f>
        <v>0</v>
      </c>
    </row>
    <row r="32" spans="1:10" ht="14.25">
      <c r="A32">
        <v>1</v>
      </c>
      <c r="B32" s="25" t="s">
        <v>120</v>
      </c>
      <c r="C32" s="25"/>
      <c r="D32" s="31"/>
      <c r="E32" s="25"/>
      <c r="G32" s="28">
        <f>IF(EXACT(F32,$J$1),1,0)</f>
        <v>0</v>
      </c>
      <c r="I32" s="28">
        <f>IF(EXACT(H32,$J$1),1,0)</f>
        <v>0</v>
      </c>
      <c r="J32" s="27">
        <f>IF(EXACT(F32,$J$1),1,0)</f>
        <v>0</v>
      </c>
    </row>
    <row r="33" spans="2:10" ht="14.25">
      <c r="B33" s="25"/>
      <c r="C33" s="25"/>
      <c r="D33" s="31"/>
      <c r="E33" s="25"/>
      <c r="G33" s="28">
        <f>SUM(G2:G32)</f>
        <v>13</v>
      </c>
      <c r="I33" s="28">
        <f>SUM(I2:I32)</f>
        <v>3</v>
      </c>
      <c r="J33" s="27">
        <f>SUM(J2:J32)</f>
        <v>12</v>
      </c>
    </row>
    <row r="34" spans="1:11" s="42" customFormat="1" ht="14.25">
      <c r="A34" s="42">
        <v>2</v>
      </c>
      <c r="B34" s="43" t="s">
        <v>35</v>
      </c>
      <c r="C34" s="43"/>
      <c r="D34" s="44"/>
      <c r="E34" s="43"/>
      <c r="G34" s="45"/>
      <c r="I34" s="45"/>
      <c r="J34" s="46"/>
      <c r="K34" s="46"/>
    </row>
    <row r="35" spans="1:11" s="42" customFormat="1" ht="14.25">
      <c r="A35" s="42">
        <v>2</v>
      </c>
      <c r="B35" s="43" t="s">
        <v>84</v>
      </c>
      <c r="C35" s="43" t="s">
        <v>80</v>
      </c>
      <c r="D35" s="44"/>
      <c r="E35" s="43"/>
      <c r="G35" s="45"/>
      <c r="I35" s="45"/>
      <c r="J35" s="46"/>
      <c r="K35" s="46"/>
    </row>
    <row r="36" spans="1:11" s="42" customFormat="1" ht="14.25">
      <c r="A36" s="42">
        <v>2</v>
      </c>
      <c r="B36" s="43" t="s">
        <v>87</v>
      </c>
      <c r="C36" s="43" t="s">
        <v>80</v>
      </c>
      <c r="D36" s="44"/>
      <c r="E36" s="43"/>
      <c r="G36" s="45"/>
      <c r="I36" s="45"/>
      <c r="J36" s="46"/>
      <c r="K36" s="46"/>
    </row>
    <row r="37" spans="1:11" s="42" customFormat="1" ht="14.25">
      <c r="A37" s="42">
        <v>2</v>
      </c>
      <c r="B37" s="43" t="s">
        <v>89</v>
      </c>
      <c r="C37" s="43" t="s">
        <v>80</v>
      </c>
      <c r="D37" s="44"/>
      <c r="E37" s="43"/>
      <c r="F37" s="42" t="s">
        <v>79</v>
      </c>
      <c r="G37" s="45"/>
      <c r="I37" s="45"/>
      <c r="J37" s="46"/>
      <c r="K37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colBreaks count="2" manualBreakCount="2">
    <brk id="9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workbookViewId="0" topLeftCell="A1">
      <selection activeCell="E1" sqref="E1"/>
    </sheetView>
  </sheetViews>
  <sheetFormatPr defaultColWidth="11.421875" defaultRowHeight="12.75"/>
  <cols>
    <col min="1" max="1" width="11.57421875" style="0" customWidth="1"/>
    <col min="2" max="2" width="27.8515625" style="25" customWidth="1"/>
    <col min="3" max="3" width="11.57421875" style="0" customWidth="1"/>
    <col min="4" max="4" width="6.8515625" style="0" customWidth="1"/>
    <col min="5" max="16384" width="11.57421875" style="0" customWidth="1"/>
  </cols>
  <sheetData>
    <row r="1" spans="2:7" ht="14.25">
      <c r="B1" s="26" t="s">
        <v>121</v>
      </c>
      <c r="C1" s="26" t="s">
        <v>73</v>
      </c>
      <c r="D1" s="26" t="s">
        <v>75</v>
      </c>
      <c r="E1" s="26" t="s">
        <v>122</v>
      </c>
      <c r="F1" s="26"/>
      <c r="G1" s="26" t="s">
        <v>78</v>
      </c>
    </row>
    <row r="2" spans="1:5" ht="14.25">
      <c r="A2">
        <v>1</v>
      </c>
      <c r="B2" s="25" t="s">
        <v>123</v>
      </c>
      <c r="C2" t="s">
        <v>80</v>
      </c>
      <c r="D2" t="s">
        <v>124</v>
      </c>
      <c r="E2" t="s">
        <v>79</v>
      </c>
    </row>
    <row r="3" spans="1:5" ht="14.25">
      <c r="A3">
        <v>1</v>
      </c>
      <c r="B3" s="25" t="s">
        <v>125</v>
      </c>
      <c r="E3" t="s">
        <v>79</v>
      </c>
    </row>
    <row r="4" spans="1:5" ht="14.25">
      <c r="A4">
        <v>1</v>
      </c>
      <c r="B4" s="25" t="s">
        <v>126</v>
      </c>
      <c r="E4" t="s">
        <v>79</v>
      </c>
    </row>
    <row r="5" spans="1:5" ht="14.25">
      <c r="A5">
        <v>1</v>
      </c>
      <c r="B5" s="25" t="s">
        <v>127</v>
      </c>
      <c r="E5" t="s">
        <v>79</v>
      </c>
    </row>
    <row r="6" s="37" customFormat="1" ht="14.25">
      <c r="B6" s="38" t="s">
        <v>128</v>
      </c>
    </row>
    <row r="7" s="37" customFormat="1" ht="14.25">
      <c r="B7" s="38" t="s">
        <v>129</v>
      </c>
    </row>
    <row r="8" spans="1:5" ht="14.25">
      <c r="A8">
        <v>1</v>
      </c>
      <c r="B8" t="s">
        <v>41</v>
      </c>
      <c r="C8" t="s">
        <v>80</v>
      </c>
      <c r="D8" t="s">
        <v>124</v>
      </c>
      <c r="E8" t="s">
        <v>79</v>
      </c>
    </row>
    <row r="9" spans="1:5" ht="14.25">
      <c r="A9">
        <v>1</v>
      </c>
      <c r="B9" s="25" t="s">
        <v>42</v>
      </c>
      <c r="C9" t="s">
        <v>80</v>
      </c>
      <c r="D9" t="s">
        <v>130</v>
      </c>
      <c r="E9" t="s">
        <v>79</v>
      </c>
    </row>
    <row r="10" s="37" customFormat="1" ht="14.25">
      <c r="B10" s="38" t="s">
        <v>43</v>
      </c>
    </row>
    <row r="11" spans="1:4" ht="14.25">
      <c r="A11">
        <v>1</v>
      </c>
      <c r="B11" s="25" t="s">
        <v>44</v>
      </c>
      <c r="C11" t="s">
        <v>80</v>
      </c>
      <c r="D11" t="s">
        <v>130</v>
      </c>
    </row>
    <row r="13" spans="1:6" s="42" customFormat="1" ht="14.25">
      <c r="A13" s="42">
        <v>2</v>
      </c>
      <c r="B13" s="43" t="str">
        <f>B2</f>
        <v>Matrix in Befüllposition</v>
      </c>
      <c r="C13" s="43" t="str">
        <f>C2</f>
        <v>Ventil</v>
      </c>
      <c r="D13" s="43" t="str">
        <f>D2</f>
        <v>FVR01</v>
      </c>
      <c r="E13" s="43" t="str">
        <f>E2</f>
        <v>y</v>
      </c>
      <c r="F13" s="43"/>
    </row>
    <row r="14" spans="1:6" s="42" customFormat="1" ht="14.25">
      <c r="A14" s="42">
        <v>2</v>
      </c>
      <c r="B14" s="43" t="str">
        <f>B3</f>
        <v>Draht 1 in Matrix einlegen MA</v>
      </c>
      <c r="E14" s="43" t="str">
        <f>E3</f>
        <v>y</v>
      </c>
      <c r="F14" s="43"/>
    </row>
    <row r="15" spans="1:6" s="42" customFormat="1" ht="14.25">
      <c r="A15" s="42">
        <v>2</v>
      </c>
      <c r="B15" s="43" t="str">
        <f>B4</f>
        <v>Draht 2 in Matrix einlegen MA</v>
      </c>
      <c r="E15" s="43" t="str">
        <f>E4</f>
        <v>y</v>
      </c>
      <c r="F15" s="43"/>
    </row>
    <row r="16" spans="1:6" s="42" customFormat="1" ht="14.25">
      <c r="A16" s="42">
        <v>2</v>
      </c>
      <c r="B16" s="43" t="str">
        <f>B5</f>
        <v>Draht 3 in Matrix einlegen MA</v>
      </c>
      <c r="E16" s="43" t="str">
        <f>E5</f>
        <v>y</v>
      </c>
      <c r="F16" s="4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1.57421875" style="36" customWidth="1"/>
    <col min="2" max="2" width="25.57421875" style="25" customWidth="1"/>
    <col min="3" max="3" width="11.57421875" style="36" customWidth="1"/>
    <col min="4" max="4" width="6.8515625" style="36" customWidth="1"/>
    <col min="5" max="16384" width="11.57421875" style="36" customWidth="1"/>
  </cols>
  <sheetData>
    <row r="1" spans="2:6" ht="14.25">
      <c r="B1" s="26" t="s">
        <v>34</v>
      </c>
      <c r="C1" s="47" t="s">
        <v>73</v>
      </c>
      <c r="D1" s="47" t="s">
        <v>75</v>
      </c>
      <c r="E1" s="47" t="s">
        <v>122</v>
      </c>
      <c r="F1" s="47" t="s">
        <v>78</v>
      </c>
    </row>
    <row r="2" s="38" customFormat="1" ht="14.25">
      <c r="B2" s="38" t="s">
        <v>131</v>
      </c>
    </row>
    <row r="3" spans="1:5" s="40" customFormat="1" ht="14.25">
      <c r="A3" s="40">
        <v>1</v>
      </c>
      <c r="B3" s="25" t="s">
        <v>43</v>
      </c>
      <c r="C3" s="40" t="s">
        <v>80</v>
      </c>
      <c r="D3" s="36" t="s">
        <v>132</v>
      </c>
      <c r="E3" s="40" t="s">
        <v>79</v>
      </c>
    </row>
    <row r="4" spans="2:4" s="38" customFormat="1" ht="14.25">
      <c r="B4" s="38" t="s">
        <v>133</v>
      </c>
      <c r="D4" s="37"/>
    </row>
    <row r="5" spans="1:5" ht="14.25">
      <c r="A5" s="36">
        <v>1</v>
      </c>
      <c r="B5" t="s">
        <v>46</v>
      </c>
      <c r="C5" s="36" t="s">
        <v>80</v>
      </c>
      <c r="D5" s="36" t="s">
        <v>134</v>
      </c>
      <c r="E5" s="36" t="s">
        <v>79</v>
      </c>
    </row>
    <row r="6" spans="1:4" ht="14.25">
      <c r="A6" s="36">
        <v>1</v>
      </c>
      <c r="B6" s="25" t="s">
        <v>48</v>
      </c>
      <c r="C6" s="36" t="s">
        <v>80</v>
      </c>
      <c r="D6" s="36" t="s">
        <v>135</v>
      </c>
    </row>
    <row r="7" spans="1:5" ht="14.25">
      <c r="A7" s="36">
        <v>1</v>
      </c>
      <c r="B7" t="s">
        <v>50</v>
      </c>
      <c r="C7" s="36" t="s">
        <v>80</v>
      </c>
      <c r="D7" s="36" t="s">
        <v>134</v>
      </c>
      <c r="E7" s="36" t="s">
        <v>79</v>
      </c>
    </row>
    <row r="8" s="37" customFormat="1" ht="14.25">
      <c r="B8" s="37" t="s">
        <v>136</v>
      </c>
    </row>
    <row r="9" spans="1:5" ht="14.25">
      <c r="A9" s="36">
        <v>1</v>
      </c>
      <c r="B9" s="25" t="s">
        <v>137</v>
      </c>
      <c r="C9" s="36" t="s">
        <v>80</v>
      </c>
      <c r="D9" s="36" t="s">
        <v>138</v>
      </c>
      <c r="E9" s="36" t="s">
        <v>79</v>
      </c>
    </row>
    <row r="10" spans="1:4" ht="14.25">
      <c r="A10" s="36">
        <v>1</v>
      </c>
      <c r="B10" t="s">
        <v>139</v>
      </c>
      <c r="C10" s="36" t="s">
        <v>80</v>
      </c>
      <c r="D10" s="36" t="s">
        <v>140</v>
      </c>
    </row>
    <row r="11" spans="1:5" ht="14.25">
      <c r="A11" s="36">
        <v>1</v>
      </c>
      <c r="B11" s="25" t="s">
        <v>37</v>
      </c>
      <c r="C11" s="36" t="s">
        <v>80</v>
      </c>
      <c r="D11" s="36" t="s">
        <v>132</v>
      </c>
      <c r="E11" s="36" t="s">
        <v>79</v>
      </c>
    </row>
    <row r="12" spans="1:4" ht="14.25">
      <c r="A12" s="36">
        <v>1</v>
      </c>
      <c r="B12" s="25" t="s">
        <v>141</v>
      </c>
      <c r="C12" s="36" t="s">
        <v>80</v>
      </c>
      <c r="D12" s="36" t="s">
        <v>140</v>
      </c>
    </row>
    <row r="13" spans="1:5" ht="14.25">
      <c r="A13" s="36">
        <v>1</v>
      </c>
      <c r="B13" s="25" t="s">
        <v>142</v>
      </c>
      <c r="C13" s="36" t="s">
        <v>80</v>
      </c>
      <c r="D13" s="36" t="s">
        <v>138</v>
      </c>
      <c r="E13" s="36" t="s">
        <v>79</v>
      </c>
    </row>
    <row r="14" ht="14.25">
      <c r="B14" s="25" t="s">
        <v>143</v>
      </c>
    </row>
    <row r="15" spans="2:5" ht="14.25">
      <c r="B15" s="25">
        <f>B2</f>
        <v>0</v>
      </c>
      <c r="C15" s="40"/>
      <c r="D15" s="40"/>
      <c r="E15" s="40"/>
    </row>
    <row r="16" spans="3:5" ht="14.25">
      <c r="C16" s="40"/>
      <c r="D16" s="40"/>
      <c r="E16" s="40"/>
    </row>
    <row r="17" spans="1:5" s="42" customFormat="1" ht="14.25">
      <c r="A17" s="42">
        <v>2</v>
      </c>
      <c r="B17" s="43">
        <f>B3</f>
        <v>0</v>
      </c>
      <c r="C17" s="43">
        <f>C3</f>
        <v>0</v>
      </c>
      <c r="D17" s="43">
        <f>D3</f>
        <v>0</v>
      </c>
      <c r="E17" s="43">
        <f>E3</f>
        <v>0</v>
      </c>
    </row>
    <row r="18" spans="2:5" s="42" customFormat="1" ht="14.25">
      <c r="B18" s="43">
        <f>B4</f>
        <v>0</v>
      </c>
      <c r="E18" s="43"/>
    </row>
    <row r="19" spans="1:5" s="42" customFormat="1" ht="14.25">
      <c r="A19" s="42">
        <v>2</v>
      </c>
      <c r="B19" s="43">
        <f>B5</f>
        <v>0</v>
      </c>
      <c r="C19" s="43">
        <f>C5</f>
        <v>0</v>
      </c>
      <c r="D19" s="43">
        <f>D5</f>
        <v>0</v>
      </c>
      <c r="E19" s="43">
        <f>E5</f>
        <v>0</v>
      </c>
    </row>
    <row r="20" spans="1:4" s="42" customFormat="1" ht="14.25">
      <c r="A20" s="42">
        <v>2</v>
      </c>
      <c r="B20" s="43">
        <f>B6</f>
        <v>0</v>
      </c>
      <c r="C20" s="43">
        <f>C6</f>
        <v>0</v>
      </c>
      <c r="D20" s="43">
        <f>D6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1.57421875" style="36" customWidth="1"/>
    <col min="2" max="2" width="27.8515625" style="25" customWidth="1"/>
    <col min="3" max="3" width="11.57421875" style="36" customWidth="1"/>
    <col min="4" max="4" width="6.8515625" style="36" customWidth="1"/>
    <col min="5" max="16384" width="11.57421875" style="36" customWidth="1"/>
  </cols>
  <sheetData>
    <row r="1" spans="2:6" ht="14.25">
      <c r="B1" s="26" t="s">
        <v>144</v>
      </c>
      <c r="C1" s="47" t="s">
        <v>73</v>
      </c>
      <c r="D1" s="47" t="s">
        <v>75</v>
      </c>
      <c r="E1" s="47" t="s">
        <v>122</v>
      </c>
      <c r="F1" s="47" t="s">
        <v>78</v>
      </c>
    </row>
    <row r="2" s="37" customFormat="1" ht="14.25">
      <c r="B2" s="38" t="s">
        <v>110</v>
      </c>
    </row>
    <row r="3" s="37" customFormat="1" ht="14.25">
      <c r="B3" s="38" t="s">
        <v>145</v>
      </c>
    </row>
    <row r="4" spans="1:5" ht="14.25">
      <c r="A4" s="36">
        <v>1</v>
      </c>
      <c r="B4" s="25" t="s">
        <v>146</v>
      </c>
      <c r="C4" s="36" t="s">
        <v>80</v>
      </c>
      <c r="D4" s="36" t="s">
        <v>147</v>
      </c>
      <c r="E4" s="36" t="s">
        <v>79</v>
      </c>
    </row>
    <row r="5" spans="1:6" ht="14.25">
      <c r="A5" s="36">
        <v>1</v>
      </c>
      <c r="B5" s="25" t="s">
        <v>148</v>
      </c>
      <c r="C5" s="36" t="s">
        <v>93</v>
      </c>
      <c r="D5" s="36" t="s">
        <v>149</v>
      </c>
      <c r="F5" s="36" t="s">
        <v>79</v>
      </c>
    </row>
    <row r="6" spans="1:5" ht="14.25">
      <c r="A6" s="36">
        <v>1</v>
      </c>
      <c r="B6" s="25" t="s">
        <v>150</v>
      </c>
      <c r="C6" s="36" t="s">
        <v>80</v>
      </c>
      <c r="D6" s="36" t="s">
        <v>151</v>
      </c>
      <c r="E6" s="36" t="s">
        <v>79</v>
      </c>
    </row>
    <row r="7" spans="1:6" ht="14.25">
      <c r="A7" s="36">
        <v>1</v>
      </c>
      <c r="B7" s="25" t="s">
        <v>152</v>
      </c>
      <c r="C7" s="36" t="s">
        <v>93</v>
      </c>
      <c r="D7" s="36" t="s">
        <v>149</v>
      </c>
      <c r="F7" s="36" t="s">
        <v>79</v>
      </c>
    </row>
    <row r="8" spans="1:5" ht="14.25">
      <c r="A8" s="36">
        <v>1</v>
      </c>
      <c r="B8" s="25" t="s">
        <v>153</v>
      </c>
      <c r="C8" s="36" t="s">
        <v>80</v>
      </c>
      <c r="D8" s="36" t="s">
        <v>147</v>
      </c>
      <c r="E8" s="36" t="s">
        <v>79</v>
      </c>
    </row>
    <row r="9" spans="1:5" ht="14.25">
      <c r="A9" s="36">
        <v>1</v>
      </c>
      <c r="B9" s="25" t="s">
        <v>154</v>
      </c>
      <c r="C9" s="36" t="s">
        <v>80</v>
      </c>
      <c r="D9" s="36" t="s">
        <v>155</v>
      </c>
      <c r="E9" s="36" t="s">
        <v>79</v>
      </c>
    </row>
    <row r="10" spans="1:6" ht="14.25">
      <c r="A10" s="36">
        <v>1</v>
      </c>
      <c r="B10" s="25" t="s">
        <v>148</v>
      </c>
      <c r="C10" s="36" t="s">
        <v>93</v>
      </c>
      <c r="D10" s="36" t="s">
        <v>149</v>
      </c>
      <c r="F10" s="36" t="s">
        <v>79</v>
      </c>
    </row>
    <row r="11" spans="1:5" ht="14.25">
      <c r="A11" s="36">
        <v>1</v>
      </c>
      <c r="B11" s="25" t="s">
        <v>156</v>
      </c>
      <c r="C11" s="36" t="s">
        <v>80</v>
      </c>
      <c r="D11" s="36" t="s">
        <v>151</v>
      </c>
      <c r="E11" s="36" t="s">
        <v>79</v>
      </c>
    </row>
    <row r="12" spans="1:6" ht="14.25">
      <c r="A12" s="36">
        <v>1</v>
      </c>
      <c r="B12" s="25" t="s">
        <v>152</v>
      </c>
      <c r="C12" s="36" t="s">
        <v>93</v>
      </c>
      <c r="D12" s="36" t="s">
        <v>149</v>
      </c>
      <c r="F12" s="36" t="s">
        <v>79</v>
      </c>
    </row>
    <row r="14" spans="1:6" s="42" customFormat="1" ht="14.25">
      <c r="A14" s="42">
        <v>2</v>
      </c>
      <c r="B14" s="43">
        <f>B4</f>
        <v>0</v>
      </c>
      <c r="C14" s="43">
        <f>C4</f>
        <v>0</v>
      </c>
      <c r="D14" s="43">
        <f>D4</f>
        <v>0</v>
      </c>
      <c r="E14" s="43">
        <f>E4</f>
        <v>0</v>
      </c>
      <c r="F14" s="43"/>
    </row>
    <row r="15" spans="1:6" s="42" customFormat="1" ht="14.25">
      <c r="A15" s="42">
        <v>2</v>
      </c>
      <c r="B15" s="43">
        <f>B5</f>
        <v>0</v>
      </c>
      <c r="C15" s="43">
        <f>C5</f>
        <v>0</v>
      </c>
      <c r="D15" s="43">
        <f>D5</f>
        <v>0</v>
      </c>
      <c r="E15" s="43"/>
      <c r="F15" s="43">
        <f>F5</f>
        <v>0</v>
      </c>
    </row>
    <row r="16" spans="1:6" s="42" customFormat="1" ht="14.25">
      <c r="A16" s="42">
        <v>2</v>
      </c>
      <c r="B16" s="43">
        <f>B6</f>
        <v>0</v>
      </c>
      <c r="C16" s="43">
        <f>C6</f>
        <v>0</v>
      </c>
      <c r="D16" s="43">
        <f>D6</f>
        <v>0</v>
      </c>
      <c r="E16" s="43">
        <f>E6</f>
        <v>0</v>
      </c>
      <c r="F16" s="4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Plötz</dc:creator>
  <cp:keywords/>
  <dc:description/>
  <cp:lastModifiedBy/>
  <cp:lastPrinted>2012-11-05T11:18:36Z</cp:lastPrinted>
  <dcterms:created xsi:type="dcterms:W3CDTF">2012-04-20T09:05:52Z</dcterms:created>
  <dcterms:modified xsi:type="dcterms:W3CDTF">2012-11-05T11:52:14Z</dcterms:modified>
  <cp:category/>
  <cp:version/>
  <cp:contentType/>
  <cp:contentStatus/>
  <cp:revision>21</cp:revision>
</cp:coreProperties>
</file>