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240" yWindow="90" windowWidth="15120" windowHeight="8055" firstSheet="1" activeTab="4"/>
  </bookViews>
  <sheets>
    <sheet name="PIV inndata" sheetId="2" state="hidden" r:id="rId1"/>
    <sheet name="Ark1" sheetId="5" r:id="rId2"/>
    <sheet name="Ark2" sheetId="6" r:id="rId3"/>
    <sheet name="Ark3" sheetId="7" r:id="rId4"/>
    <sheet name="PIV - bearb" sheetId="4" r:id="rId5"/>
    <sheet name="Verktøy - bearb" sheetId="3" r:id="rId6"/>
    <sheet name="VerktÃ¸y 1 " sheetId="1" state="hidden" r:id="rId7"/>
  </sheets>
  <definedNames>
    <definedName name="_xlnm._FilterDatabase" localSheetId="6" hidden="1">'VerktÃ¸y 1 '!$A$4:$L$4</definedName>
    <definedName name="_xlnm._FilterDatabase" localSheetId="5" hidden="1">'Verktøy - bearb'!$A$4:$L$246</definedName>
  </definedNames>
  <calcPr calcId="145621" calcOnSave="0" concurrentCalc="0"/>
  <pivotCaches>
    <pivotCache cacheId="0" r:id="rId8"/>
    <pivotCache cacheId="1" r:id="rId9"/>
  </pivotCaches>
</workbook>
</file>

<file path=xl/calcChain.xml><?xml version="1.0" encoding="utf-8"?>
<calcChain xmlns="http://schemas.openxmlformats.org/spreadsheetml/2006/main">
  <c r="L139" i="3" l="1"/>
  <c r="J145" i="3"/>
  <c r="L145" i="3"/>
  <c r="J230" i="3"/>
  <c r="L230" i="3"/>
  <c r="J193" i="3"/>
  <c r="L193" i="3"/>
  <c r="J143" i="3"/>
  <c r="L143" i="3"/>
  <c r="J142" i="3"/>
  <c r="L142" i="3"/>
  <c r="J97" i="3"/>
  <c r="L97" i="3"/>
  <c r="J245" i="3"/>
  <c r="L245" i="3"/>
  <c r="J192" i="3"/>
  <c r="L192" i="3"/>
  <c r="J141" i="3"/>
  <c r="L141" i="3"/>
  <c r="J229" i="3"/>
  <c r="L229" i="3"/>
  <c r="L140" i="3"/>
  <c r="J137" i="3"/>
  <c r="L137" i="3"/>
  <c r="L53" i="3"/>
  <c r="J228" i="3"/>
  <c r="L228" i="3"/>
  <c r="J151" i="3"/>
  <c r="L151" i="3"/>
  <c r="J190" i="3"/>
  <c r="L190" i="3"/>
  <c r="J95" i="3"/>
  <c r="L95" i="3"/>
  <c r="L136" i="3"/>
  <c r="J52" i="3"/>
  <c r="L52" i="3"/>
  <c r="J51" i="3"/>
  <c r="L51" i="3"/>
  <c r="J226" i="3"/>
  <c r="L226" i="3"/>
  <c r="J49" i="3"/>
  <c r="L49" i="3"/>
  <c r="J241" i="3"/>
  <c r="L241" i="3"/>
  <c r="J189" i="3"/>
  <c r="L189" i="3"/>
  <c r="J93" i="3"/>
  <c r="L93" i="3"/>
  <c r="J131" i="3"/>
  <c r="L131" i="3"/>
  <c r="J130" i="3"/>
  <c r="L130" i="3"/>
  <c r="J129" i="3"/>
  <c r="L129" i="3"/>
  <c r="J128" i="3"/>
  <c r="L128" i="3"/>
  <c r="J48" i="3"/>
  <c r="L48" i="3"/>
  <c r="J46" i="3"/>
  <c r="L46" i="3"/>
  <c r="J188" i="3"/>
  <c r="L188" i="3"/>
  <c r="J187" i="3"/>
  <c r="L187" i="3"/>
  <c r="J240" i="3"/>
  <c r="L240" i="3"/>
  <c r="J244" i="3"/>
  <c r="L244" i="3"/>
  <c r="J123" i="3"/>
  <c r="L123" i="3"/>
  <c r="J186" i="3"/>
  <c r="L186" i="3"/>
  <c r="J185" i="3"/>
  <c r="L185" i="3"/>
  <c r="J122" i="3"/>
  <c r="L122" i="3"/>
  <c r="J121" i="3"/>
  <c r="L121" i="3"/>
  <c r="J44" i="3"/>
  <c r="L44" i="3"/>
  <c r="J120" i="3"/>
  <c r="L120" i="3"/>
  <c r="J92" i="3"/>
  <c r="L92" i="3"/>
  <c r="J90" i="3"/>
  <c r="L90" i="3"/>
  <c r="J150" i="3"/>
  <c r="L150" i="3"/>
  <c r="J41" i="3"/>
  <c r="L41" i="3"/>
  <c r="J184" i="3"/>
  <c r="L184" i="3"/>
  <c r="J169" i="3"/>
  <c r="L169" i="3"/>
  <c r="J40" i="3"/>
  <c r="L40" i="3"/>
  <c r="J183" i="3"/>
  <c r="L183" i="3"/>
  <c r="J182" i="3"/>
  <c r="L182" i="3"/>
  <c r="J119" i="3"/>
  <c r="L119" i="3"/>
  <c r="J204" i="3"/>
  <c r="L204" i="3"/>
  <c r="J203" i="3"/>
  <c r="L203" i="3"/>
  <c r="J118" i="3"/>
  <c r="L118" i="3"/>
  <c r="J39" i="3"/>
  <c r="L39" i="3"/>
  <c r="J5" i="3"/>
  <c r="L5" i="3"/>
  <c r="J117" i="3"/>
  <c r="L117" i="3"/>
  <c r="J116" i="3"/>
  <c r="L116" i="3"/>
  <c r="J181" i="3"/>
  <c r="L181" i="3"/>
  <c r="J115" i="3"/>
  <c r="L115" i="3"/>
  <c r="J37" i="3"/>
  <c r="L37" i="3"/>
  <c r="J239" i="3"/>
  <c r="L239" i="3"/>
  <c r="J168" i="3"/>
  <c r="L168" i="3"/>
  <c r="J114" i="3"/>
  <c r="L114" i="3"/>
  <c r="J243" i="3"/>
  <c r="L243" i="3"/>
  <c r="J180" i="3"/>
  <c r="L180" i="3"/>
  <c r="J179" i="3"/>
  <c r="L179" i="3"/>
  <c r="J113" i="3"/>
  <c r="L113" i="3"/>
  <c r="J178" i="3"/>
  <c r="L178" i="3"/>
  <c r="J202" i="3"/>
  <c r="L202" i="3"/>
  <c r="J177" i="3"/>
  <c r="L177" i="3"/>
  <c r="J149" i="3"/>
  <c r="L149" i="3"/>
  <c r="J112" i="3"/>
  <c r="L112" i="3"/>
  <c r="J111" i="3"/>
  <c r="L111" i="3"/>
  <c r="J86" i="3"/>
  <c r="L86" i="3"/>
  <c r="J201" i="3"/>
  <c r="L201" i="3"/>
  <c r="J148" i="3"/>
  <c r="L148" i="3"/>
  <c r="J31" i="3"/>
  <c r="L31" i="3"/>
  <c r="J242" i="3"/>
  <c r="L242" i="3"/>
  <c r="J85" i="3"/>
  <c r="L85" i="3"/>
  <c r="J200" i="3"/>
  <c r="L200" i="3"/>
  <c r="J224" i="3"/>
  <c r="L224" i="3"/>
  <c r="J84" i="3"/>
  <c r="L84" i="3"/>
  <c r="J83" i="3"/>
  <c r="L83" i="3"/>
  <c r="J110" i="3"/>
  <c r="L110" i="3"/>
  <c r="J176" i="3"/>
  <c r="L176" i="3"/>
  <c r="J238" i="3"/>
  <c r="L238" i="3"/>
  <c r="J81" i="3"/>
  <c r="L81" i="3"/>
  <c r="J80" i="3"/>
  <c r="L80" i="3"/>
  <c r="J30" i="3"/>
  <c r="L30" i="3"/>
  <c r="J79" i="3"/>
  <c r="L79" i="3"/>
  <c r="J29" i="3"/>
  <c r="L29" i="3"/>
  <c r="J237" i="3"/>
  <c r="L237" i="3"/>
  <c r="J23" i="3"/>
  <c r="L23" i="3"/>
  <c r="J174" i="3"/>
  <c r="L174" i="3"/>
  <c r="J236" i="3"/>
  <c r="L236" i="3"/>
  <c r="J235" i="3"/>
  <c r="L235" i="3"/>
  <c r="J213" i="3"/>
  <c r="L213" i="3"/>
  <c r="J234" i="3"/>
  <c r="L234" i="3"/>
  <c r="J199" i="3"/>
  <c r="L199" i="3"/>
  <c r="J78" i="3"/>
  <c r="L78" i="3"/>
  <c r="J233" i="3"/>
  <c r="L233" i="3"/>
  <c r="J198" i="3"/>
  <c r="L198" i="3"/>
  <c r="J77" i="3"/>
  <c r="L77" i="3"/>
  <c r="J197" i="3"/>
  <c r="L197" i="3"/>
  <c r="J222" i="3"/>
  <c r="L222" i="3"/>
  <c r="J76" i="3"/>
  <c r="L76" i="3"/>
  <c r="J221" i="3"/>
  <c r="L221" i="3"/>
  <c r="J75" i="3"/>
  <c r="L75" i="3"/>
  <c r="J74" i="3"/>
  <c r="L74" i="3"/>
  <c r="J73" i="3"/>
  <c r="L73" i="3"/>
  <c r="J72" i="3"/>
  <c r="L72" i="3"/>
  <c r="J196" i="3"/>
  <c r="L196" i="3"/>
  <c r="J212" i="3"/>
  <c r="L212" i="3"/>
  <c r="J211" i="3"/>
  <c r="L211" i="3"/>
  <c r="J4" i="3"/>
  <c r="L4" i="3"/>
  <c r="J71" i="3"/>
  <c r="L71" i="3"/>
  <c r="J210" i="3"/>
  <c r="L210" i="3"/>
  <c r="J220" i="3"/>
  <c r="L220" i="3"/>
  <c r="J219" i="3"/>
  <c r="L219" i="3"/>
  <c r="J22" i="3"/>
  <c r="L22" i="3"/>
  <c r="J21" i="3"/>
  <c r="L21" i="3"/>
  <c r="J209" i="3"/>
  <c r="L209" i="3"/>
  <c r="J167" i="3"/>
  <c r="L167" i="3"/>
  <c r="J166" i="3"/>
  <c r="L166" i="3"/>
  <c r="J165" i="3"/>
  <c r="L165" i="3"/>
  <c r="J164" i="3"/>
  <c r="L164" i="3"/>
  <c r="J163" i="3"/>
  <c r="L163" i="3"/>
  <c r="J162" i="3"/>
  <c r="L162" i="3"/>
  <c r="J161" i="3"/>
  <c r="L161" i="3"/>
  <c r="J160" i="3"/>
  <c r="L160" i="3"/>
  <c r="J156" i="3"/>
  <c r="L156" i="3"/>
  <c r="J155" i="3"/>
  <c r="L155" i="3"/>
  <c r="J154" i="3"/>
  <c r="L154" i="3"/>
  <c r="J153" i="3"/>
  <c r="L153" i="3"/>
  <c r="J152" i="3"/>
  <c r="L152" i="3"/>
  <c r="J159" i="3"/>
  <c r="L159" i="3"/>
  <c r="J158" i="3"/>
  <c r="L158" i="3"/>
  <c r="J195" i="3"/>
  <c r="L195" i="3"/>
  <c r="J194" i="3"/>
  <c r="L194" i="3"/>
  <c r="J14" i="3"/>
  <c r="L14" i="3"/>
  <c r="J232" i="3"/>
  <c r="L232" i="3"/>
  <c r="J107" i="3"/>
  <c r="L107" i="3"/>
  <c r="J173" i="3"/>
  <c r="L173" i="3"/>
  <c r="J106" i="3"/>
  <c r="L106" i="3"/>
  <c r="J3" i="3"/>
  <c r="L3" i="3"/>
  <c r="J2" i="3"/>
  <c r="L2" i="3"/>
  <c r="J13" i="3"/>
  <c r="L13" i="3"/>
  <c r="J105" i="3"/>
  <c r="L105" i="3"/>
  <c r="J67" i="3"/>
  <c r="L67" i="3"/>
  <c r="J66" i="3"/>
  <c r="L66" i="3"/>
  <c r="J12" i="3"/>
  <c r="L12" i="3"/>
  <c r="J104" i="3"/>
  <c r="L104" i="3"/>
  <c r="J231" i="3"/>
  <c r="L231" i="3"/>
  <c r="J172" i="3"/>
  <c r="L172" i="3"/>
  <c r="J206" i="3"/>
  <c r="L206" i="3"/>
  <c r="J171" i="3"/>
  <c r="L171" i="3"/>
  <c r="J157" i="3"/>
  <c r="L157" i="3"/>
  <c r="J218" i="3"/>
  <c r="L218" i="3"/>
  <c r="J217" i="3"/>
  <c r="L217" i="3"/>
  <c r="J216" i="3"/>
  <c r="L216" i="3"/>
  <c r="J146" i="3"/>
  <c r="L146" i="3"/>
  <c r="J144" i="3"/>
  <c r="L144" i="3"/>
  <c r="J57" i="3"/>
  <c r="L57" i="3"/>
  <c r="J99" i="3"/>
  <c r="L99" i="3"/>
  <c r="L56" i="3"/>
  <c r="J98" i="3"/>
  <c r="L98" i="3"/>
  <c r="J55" i="3"/>
  <c r="L55" i="3"/>
  <c r="L138" i="3"/>
  <c r="L96" i="3"/>
  <c r="J191" i="3"/>
  <c r="L191" i="3"/>
  <c r="J54" i="3"/>
  <c r="L54" i="3"/>
  <c r="J205" i="3"/>
  <c r="L205" i="3"/>
  <c r="L135" i="3"/>
  <c r="L94" i="3"/>
  <c r="J50" i="3"/>
  <c r="L50" i="3"/>
  <c r="J227" i="3"/>
  <c r="L227" i="3"/>
  <c r="J134" i="3"/>
  <c r="L134" i="3"/>
  <c r="J133" i="3"/>
  <c r="L133" i="3"/>
  <c r="J132" i="3"/>
  <c r="L132" i="3"/>
  <c r="L47" i="3"/>
  <c r="J6" i="3"/>
  <c r="L6" i="3"/>
  <c r="L127" i="3"/>
  <c r="J225" i="3"/>
  <c r="L225" i="3"/>
  <c r="J45" i="3"/>
  <c r="L45" i="3"/>
  <c r="J126" i="3"/>
  <c r="L126" i="3"/>
  <c r="J125" i="3"/>
  <c r="L125" i="3"/>
  <c r="L124" i="3"/>
  <c r="J43" i="3"/>
  <c r="L43" i="3"/>
  <c r="J91" i="3"/>
  <c r="L91" i="3"/>
  <c r="J42" i="3"/>
  <c r="L42" i="3"/>
  <c r="J38" i="3"/>
  <c r="L38" i="3"/>
  <c r="J89" i="3"/>
  <c r="L89" i="3"/>
  <c r="J36" i="3"/>
  <c r="L36" i="3"/>
  <c r="J35" i="3"/>
  <c r="L35" i="3"/>
  <c r="J215" i="3"/>
  <c r="L215" i="3"/>
  <c r="J34" i="3"/>
  <c r="L34" i="3"/>
  <c r="J33" i="3"/>
  <c r="L33" i="3"/>
  <c r="J88" i="3"/>
  <c r="L88" i="3"/>
  <c r="J214" i="3"/>
  <c r="L214" i="3"/>
  <c r="J32" i="3"/>
  <c r="L32" i="3"/>
  <c r="J87" i="3"/>
  <c r="L87" i="3"/>
  <c r="J223" i="3"/>
  <c r="L223" i="3"/>
  <c r="J82" i="3"/>
  <c r="L82" i="3"/>
  <c r="J28" i="3"/>
  <c r="L28" i="3"/>
  <c r="J27" i="3"/>
  <c r="L27" i="3"/>
  <c r="J26" i="3"/>
  <c r="L26" i="3"/>
  <c r="J175" i="3"/>
  <c r="L175" i="3"/>
  <c r="J109" i="3"/>
  <c r="L109" i="3"/>
  <c r="J25" i="3"/>
  <c r="L25" i="3"/>
  <c r="J24" i="3"/>
  <c r="L24" i="3"/>
  <c r="J208" i="3"/>
  <c r="L208" i="3"/>
  <c r="J108" i="3"/>
  <c r="L108" i="3"/>
  <c r="J20" i="3"/>
  <c r="L20" i="3"/>
  <c r="J19" i="3"/>
  <c r="L19" i="3"/>
  <c r="J18" i="3"/>
  <c r="L18" i="3"/>
  <c r="J17" i="3"/>
  <c r="L17" i="3"/>
  <c r="J16" i="3"/>
  <c r="L16" i="3"/>
  <c r="J15" i="3"/>
  <c r="L15" i="3"/>
  <c r="J70" i="3"/>
  <c r="L70" i="3"/>
  <c r="J69" i="3"/>
  <c r="L69" i="3"/>
  <c r="J147" i="3"/>
  <c r="L147" i="3"/>
  <c r="J68" i="3"/>
  <c r="L68" i="3"/>
  <c r="J11" i="3"/>
  <c r="L11" i="3"/>
  <c r="J10" i="3"/>
  <c r="L10" i="3"/>
  <c r="J9" i="3"/>
  <c r="L9" i="3"/>
  <c r="J103" i="3"/>
  <c r="L103" i="3"/>
  <c r="J65" i="3"/>
  <c r="L65" i="3"/>
  <c r="J64" i="3"/>
  <c r="L64" i="3"/>
  <c r="J102" i="3"/>
  <c r="L102" i="3"/>
  <c r="J63" i="3"/>
  <c r="L63" i="3"/>
  <c r="J62" i="3"/>
  <c r="L62" i="3"/>
  <c r="J61" i="3"/>
  <c r="L61" i="3"/>
  <c r="J101" i="3"/>
  <c r="L101" i="3"/>
  <c r="J60" i="3"/>
  <c r="L60" i="3"/>
  <c r="J8" i="3"/>
  <c r="L8" i="3"/>
  <c r="J59" i="3"/>
  <c r="L59" i="3"/>
  <c r="J100" i="3"/>
  <c r="L100" i="3"/>
  <c r="J170" i="3"/>
  <c r="L170" i="3"/>
  <c r="J7" i="3"/>
  <c r="L7" i="3"/>
  <c r="J58" i="3"/>
  <c r="L58" i="3"/>
  <c r="J7" i="1"/>
  <c r="L7" i="1"/>
  <c r="J8" i="1"/>
  <c r="L8" i="1"/>
  <c r="J11" i="1"/>
  <c r="L11" i="1"/>
  <c r="J12" i="1"/>
  <c r="L12" i="1"/>
  <c r="J15" i="1"/>
  <c r="L15" i="1"/>
  <c r="J16" i="1"/>
  <c r="L16" i="1"/>
  <c r="J19" i="1"/>
  <c r="L19" i="1"/>
  <c r="J20" i="1"/>
  <c r="L20" i="1"/>
  <c r="J23" i="1"/>
  <c r="L23" i="1"/>
  <c r="J24" i="1"/>
  <c r="L24" i="1"/>
  <c r="J27" i="1"/>
  <c r="L27" i="1"/>
  <c r="J28" i="1"/>
  <c r="L28" i="1"/>
  <c r="J31" i="1"/>
  <c r="L31" i="1"/>
  <c r="J32" i="1"/>
  <c r="L32" i="1"/>
  <c r="J35" i="1"/>
  <c r="L35" i="1"/>
  <c r="J36" i="1"/>
  <c r="L36" i="1"/>
  <c r="J39" i="1"/>
  <c r="L39" i="1"/>
  <c r="J40" i="1"/>
  <c r="L40" i="1"/>
  <c r="J43" i="1"/>
  <c r="L43" i="1"/>
  <c r="J44" i="1"/>
  <c r="L44" i="1"/>
  <c r="J47" i="1"/>
  <c r="L47" i="1"/>
  <c r="J48" i="1"/>
  <c r="L48" i="1"/>
  <c r="J51" i="1"/>
  <c r="L51" i="1"/>
  <c r="J52" i="1"/>
  <c r="L52" i="1"/>
  <c r="J55" i="1"/>
  <c r="L55" i="1"/>
  <c r="J56" i="1"/>
  <c r="L56" i="1"/>
  <c r="J59" i="1"/>
  <c r="L59" i="1"/>
  <c r="J60" i="1"/>
  <c r="L60" i="1"/>
  <c r="J63" i="1"/>
  <c r="L63" i="1"/>
  <c r="J64" i="1"/>
  <c r="L64" i="1"/>
  <c r="J67" i="1"/>
  <c r="L67" i="1"/>
  <c r="J68" i="1"/>
  <c r="L68" i="1"/>
  <c r="J71" i="1"/>
  <c r="L71" i="1"/>
  <c r="J72" i="1"/>
  <c r="L72" i="1"/>
  <c r="J75" i="1"/>
  <c r="L75" i="1"/>
  <c r="J76" i="1"/>
  <c r="L76" i="1"/>
  <c r="J79" i="1"/>
  <c r="L79" i="1"/>
  <c r="J80" i="1"/>
  <c r="L80" i="1"/>
  <c r="J83" i="1"/>
  <c r="L83" i="1"/>
  <c r="J84" i="1"/>
  <c r="L84" i="1"/>
  <c r="J87" i="1"/>
  <c r="L87" i="1"/>
  <c r="J88" i="1"/>
  <c r="L88" i="1"/>
  <c r="J91" i="1"/>
  <c r="L91" i="1"/>
  <c r="J92" i="1"/>
  <c r="L92" i="1"/>
  <c r="J95" i="1"/>
  <c r="L95" i="1"/>
  <c r="J96" i="1"/>
  <c r="L96" i="1"/>
  <c r="J99" i="1"/>
  <c r="L99" i="1"/>
  <c r="J100" i="1"/>
  <c r="L100" i="1"/>
  <c r="J103" i="1"/>
  <c r="L103" i="1"/>
  <c r="J104" i="1"/>
  <c r="L104" i="1"/>
  <c r="J107" i="1"/>
  <c r="L107" i="1"/>
  <c r="J108" i="1"/>
  <c r="L108" i="1"/>
  <c r="J111" i="1"/>
  <c r="L111" i="1"/>
  <c r="J112" i="1"/>
  <c r="L112" i="1"/>
  <c r="J115" i="1"/>
  <c r="L115" i="1"/>
  <c r="J116" i="1"/>
  <c r="L116" i="1"/>
  <c r="J119" i="1"/>
  <c r="L119" i="1"/>
  <c r="J120" i="1"/>
  <c r="L120" i="1"/>
  <c r="J123" i="1"/>
  <c r="L123" i="1"/>
  <c r="J124" i="1"/>
  <c r="L124" i="1"/>
  <c r="J127" i="1"/>
  <c r="L127" i="1"/>
  <c r="J128" i="1"/>
  <c r="L128" i="1"/>
  <c r="J131" i="1"/>
  <c r="L131" i="1"/>
  <c r="J132" i="1"/>
  <c r="L132" i="1"/>
  <c r="J135" i="1"/>
  <c r="L135" i="1"/>
  <c r="J136" i="1"/>
  <c r="L136" i="1"/>
  <c r="J139" i="1"/>
  <c r="L139" i="1"/>
  <c r="J140" i="1"/>
  <c r="L140" i="1"/>
  <c r="J143" i="1"/>
  <c r="L143" i="1"/>
  <c r="J144" i="1"/>
  <c r="L144" i="1"/>
  <c r="J147" i="1"/>
  <c r="L147" i="1"/>
  <c r="J148" i="1"/>
  <c r="L148" i="1"/>
  <c r="J151" i="1"/>
  <c r="L151" i="1"/>
  <c r="J152" i="1"/>
  <c r="L152" i="1"/>
  <c r="J155" i="1"/>
  <c r="L155" i="1"/>
  <c r="J156" i="1"/>
  <c r="L156" i="1"/>
  <c r="J159" i="1"/>
  <c r="L159" i="1"/>
  <c r="J160" i="1"/>
  <c r="L160" i="1"/>
  <c r="J163" i="1"/>
  <c r="L163" i="1"/>
  <c r="J164" i="1"/>
  <c r="L164" i="1"/>
  <c r="J167" i="1"/>
  <c r="L167" i="1"/>
  <c r="J168" i="1"/>
  <c r="L168" i="1"/>
  <c r="J171" i="1"/>
  <c r="L171" i="1"/>
  <c r="J172" i="1"/>
  <c r="L172" i="1"/>
  <c r="J175" i="1"/>
  <c r="L175" i="1"/>
  <c r="J176" i="1"/>
  <c r="L176" i="1"/>
  <c r="J179" i="1"/>
  <c r="L179" i="1"/>
  <c r="J180" i="1"/>
  <c r="L180" i="1"/>
  <c r="J183" i="1"/>
  <c r="L183" i="1"/>
  <c r="J184" i="1"/>
  <c r="L184" i="1"/>
  <c r="J187" i="1"/>
  <c r="L187" i="1"/>
  <c r="J188" i="1"/>
  <c r="L188" i="1"/>
  <c r="J191" i="1"/>
  <c r="L191" i="1"/>
  <c r="J192" i="1"/>
  <c r="L192" i="1"/>
  <c r="J195" i="1"/>
  <c r="L195" i="1"/>
  <c r="J196" i="1"/>
  <c r="L196" i="1"/>
  <c r="J199" i="1"/>
  <c r="L199" i="1"/>
  <c r="J200" i="1"/>
  <c r="L200" i="1"/>
  <c r="J203" i="1"/>
  <c r="L203" i="1"/>
  <c r="J204" i="1"/>
  <c r="L204" i="1"/>
  <c r="J207" i="1"/>
  <c r="L207" i="1"/>
  <c r="J208" i="1"/>
  <c r="L208" i="1"/>
  <c r="J211" i="1"/>
  <c r="L211" i="1"/>
  <c r="J212" i="1"/>
  <c r="L212" i="1"/>
  <c r="J215" i="1"/>
  <c r="L215" i="1"/>
  <c r="J216" i="1"/>
  <c r="L216" i="1"/>
  <c r="J219" i="1"/>
  <c r="L219" i="1"/>
  <c r="J220" i="1"/>
  <c r="L220" i="1"/>
  <c r="J223" i="1"/>
  <c r="L223" i="1"/>
  <c r="J224" i="1"/>
  <c r="L224" i="1"/>
  <c r="J227" i="1"/>
  <c r="L227" i="1"/>
  <c r="J228" i="1"/>
  <c r="L228" i="1"/>
  <c r="J231" i="1"/>
  <c r="L231" i="1"/>
  <c r="J232" i="1"/>
  <c r="L232" i="1"/>
  <c r="J235" i="1"/>
  <c r="L235" i="1"/>
  <c r="J236" i="1"/>
  <c r="L236" i="1"/>
  <c r="J239" i="1"/>
  <c r="L239" i="1"/>
  <c r="J240" i="1"/>
  <c r="L240" i="1"/>
  <c r="J243" i="1"/>
  <c r="L243" i="1"/>
  <c r="J244" i="1"/>
  <c r="L244" i="1"/>
  <c r="J5" i="1"/>
  <c r="L5" i="1"/>
  <c r="J6" i="1"/>
  <c r="L6" i="1"/>
  <c r="J9" i="1"/>
  <c r="L9" i="1"/>
  <c r="J10" i="1"/>
  <c r="L10" i="1"/>
  <c r="J13" i="1"/>
  <c r="L13" i="1"/>
  <c r="J14" i="1"/>
  <c r="L14" i="1"/>
  <c r="J17" i="1"/>
  <c r="L17" i="1"/>
  <c r="J18" i="1"/>
  <c r="L18" i="1"/>
  <c r="J21" i="1"/>
  <c r="L21" i="1"/>
  <c r="J22" i="1"/>
  <c r="L22" i="1"/>
  <c r="J25" i="1"/>
  <c r="L25" i="1"/>
  <c r="J26" i="1"/>
  <c r="L26" i="1"/>
  <c r="J29" i="1"/>
  <c r="L29" i="1"/>
  <c r="J30" i="1"/>
  <c r="L30" i="1"/>
  <c r="J33" i="1"/>
  <c r="L33" i="1"/>
  <c r="J34" i="1"/>
  <c r="L34" i="1"/>
  <c r="J37" i="1"/>
  <c r="L37" i="1"/>
  <c r="J38" i="1"/>
  <c r="L38" i="1"/>
  <c r="J41" i="1"/>
  <c r="L41" i="1"/>
  <c r="J42" i="1"/>
  <c r="L42" i="1"/>
  <c r="J45" i="1"/>
  <c r="L45" i="1"/>
  <c r="J46" i="1"/>
  <c r="L46" i="1"/>
  <c r="J49" i="1"/>
  <c r="L49" i="1"/>
  <c r="J50" i="1"/>
  <c r="L50" i="1"/>
  <c r="J53" i="1"/>
  <c r="L53" i="1"/>
  <c r="J54" i="1"/>
  <c r="L54" i="1"/>
  <c r="J57" i="1"/>
  <c r="L57" i="1"/>
  <c r="J58" i="1"/>
  <c r="L58" i="1"/>
  <c r="J61" i="1"/>
  <c r="L61" i="1"/>
  <c r="J62" i="1"/>
  <c r="L62" i="1"/>
  <c r="J65" i="1"/>
  <c r="L65" i="1"/>
  <c r="J66" i="1"/>
  <c r="L66" i="1"/>
  <c r="J69" i="1"/>
  <c r="L69" i="1"/>
  <c r="J70" i="1"/>
  <c r="L70" i="1"/>
  <c r="J73" i="1"/>
  <c r="L73" i="1"/>
  <c r="J74" i="1"/>
  <c r="L74" i="1"/>
  <c r="J77" i="1"/>
  <c r="L77" i="1"/>
  <c r="J78" i="1"/>
  <c r="L78" i="1"/>
  <c r="J81" i="1"/>
  <c r="L81" i="1"/>
  <c r="J82" i="1"/>
  <c r="L82" i="1"/>
  <c r="J85" i="1"/>
  <c r="L85" i="1"/>
  <c r="J86" i="1"/>
  <c r="L86" i="1"/>
  <c r="J89" i="1"/>
  <c r="L89" i="1"/>
  <c r="J90" i="1"/>
  <c r="L90" i="1"/>
  <c r="J93" i="1"/>
  <c r="L93" i="1"/>
  <c r="J94" i="1"/>
  <c r="L94" i="1"/>
  <c r="J97" i="1"/>
  <c r="L97" i="1"/>
  <c r="J98" i="1"/>
  <c r="L98" i="1"/>
  <c r="J101" i="1"/>
  <c r="L101" i="1"/>
  <c r="J102" i="1"/>
  <c r="L102" i="1"/>
  <c r="J105" i="1"/>
  <c r="L105" i="1"/>
  <c r="J106" i="1"/>
  <c r="L106" i="1"/>
  <c r="J109" i="1"/>
  <c r="L109" i="1"/>
  <c r="J110" i="1"/>
  <c r="L110" i="1"/>
  <c r="J113" i="1"/>
  <c r="L113" i="1"/>
  <c r="J114" i="1"/>
  <c r="L114" i="1"/>
  <c r="J117" i="1"/>
  <c r="L117" i="1"/>
  <c r="J118" i="1"/>
  <c r="L118" i="1"/>
  <c r="J121" i="1"/>
  <c r="L121" i="1"/>
  <c r="J122" i="1"/>
  <c r="L122" i="1"/>
  <c r="J125" i="1"/>
  <c r="L125" i="1"/>
  <c r="J126" i="1"/>
  <c r="L126" i="1"/>
  <c r="J129" i="1"/>
  <c r="L129" i="1"/>
  <c r="J130" i="1"/>
  <c r="L130" i="1"/>
  <c r="J133" i="1"/>
  <c r="L133" i="1"/>
  <c r="J134" i="1"/>
  <c r="L134" i="1"/>
  <c r="J137" i="1"/>
  <c r="L137" i="1"/>
  <c r="J138" i="1"/>
  <c r="L138" i="1"/>
  <c r="J141" i="1"/>
  <c r="L141" i="1"/>
  <c r="J142" i="1"/>
  <c r="L142" i="1"/>
  <c r="J145" i="1"/>
  <c r="L145" i="1"/>
  <c r="J146" i="1"/>
  <c r="L146" i="1"/>
  <c r="J149" i="1"/>
  <c r="L149" i="1"/>
  <c r="J150" i="1"/>
  <c r="L150" i="1"/>
  <c r="J153" i="1"/>
  <c r="L153" i="1"/>
  <c r="J154" i="1"/>
  <c r="L154" i="1"/>
  <c r="J157" i="1"/>
  <c r="L157" i="1"/>
  <c r="J158" i="1"/>
  <c r="L158" i="1"/>
  <c r="J161" i="1"/>
  <c r="L161" i="1"/>
  <c r="J162" i="1"/>
  <c r="L162" i="1"/>
  <c r="J165" i="1"/>
  <c r="L165" i="1"/>
  <c r="J166" i="1"/>
  <c r="L166" i="1"/>
  <c r="J169" i="1"/>
  <c r="L169" i="1"/>
  <c r="J170" i="1"/>
  <c r="L170" i="1"/>
  <c r="J173" i="1"/>
  <c r="L173" i="1"/>
  <c r="J174" i="1"/>
  <c r="L174" i="1"/>
  <c r="J177" i="1"/>
  <c r="L177" i="1"/>
  <c r="J178" i="1"/>
  <c r="L178" i="1"/>
  <c r="J181" i="1"/>
  <c r="L181" i="1"/>
  <c r="J182" i="1"/>
  <c r="L182" i="1"/>
  <c r="J185" i="1"/>
  <c r="L185" i="1"/>
  <c r="J186" i="1"/>
  <c r="L186" i="1"/>
  <c r="J189" i="1"/>
  <c r="L189" i="1"/>
  <c r="J190" i="1"/>
  <c r="L190" i="1"/>
  <c r="J193" i="1"/>
  <c r="L193" i="1"/>
  <c r="J194" i="1"/>
  <c r="L194" i="1"/>
  <c r="J197" i="1"/>
  <c r="L197" i="1"/>
  <c r="J198" i="1"/>
  <c r="L198" i="1"/>
  <c r="J201" i="1"/>
  <c r="L201" i="1"/>
  <c r="J202" i="1"/>
  <c r="L202" i="1"/>
  <c r="J205" i="1"/>
  <c r="L205" i="1"/>
  <c r="J206" i="1"/>
  <c r="L206" i="1"/>
  <c r="J209" i="1"/>
  <c r="L209" i="1"/>
  <c r="J210" i="1"/>
  <c r="L210" i="1"/>
  <c r="J213" i="1"/>
  <c r="L213" i="1"/>
  <c r="J214" i="1"/>
  <c r="L214" i="1"/>
  <c r="J217" i="1"/>
  <c r="L217" i="1"/>
  <c r="J218" i="1"/>
  <c r="L218" i="1"/>
  <c r="J221" i="1"/>
  <c r="L221" i="1"/>
  <c r="J222" i="1"/>
  <c r="L222" i="1"/>
  <c r="J225" i="1"/>
  <c r="L225" i="1"/>
  <c r="J226" i="1"/>
  <c r="L226" i="1"/>
  <c r="J229" i="1"/>
  <c r="L229" i="1"/>
  <c r="J230" i="1"/>
  <c r="L230" i="1"/>
  <c r="J233" i="1"/>
  <c r="L233" i="1"/>
  <c r="J234" i="1"/>
  <c r="L234" i="1"/>
  <c r="J237" i="1"/>
  <c r="L237" i="1"/>
  <c r="J238" i="1"/>
  <c r="L238" i="1"/>
  <c r="J241" i="1"/>
  <c r="L241" i="1"/>
  <c r="J242" i="1"/>
  <c r="L242" i="1"/>
  <c r="J245" i="1"/>
  <c r="L245" i="1"/>
  <c r="J246" i="1"/>
  <c r="L246" i="1"/>
</calcChain>
</file>

<file path=xl/comments1.xml><?xml version="1.0" encoding="utf-8"?>
<comments xmlns="http://schemas.openxmlformats.org/spreadsheetml/2006/main">
  <authors>
    <author>stein</author>
  </authors>
  <commentList>
    <comment ref="J53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4 dg meldt inn på Hebbe sitt skjema</t>
        </r>
      </text>
    </comment>
    <comment ref="J94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1 dg meldt inn på Hebbe sitt skjema</t>
        </r>
      </text>
    </comment>
    <comment ref="J96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3 dg meldt inn på Hebbe sitt skjema</t>
        </r>
      </text>
    </comment>
    <comment ref="J124" authorId="0">
      <text>
        <r>
          <rPr>
            <b/>
            <sz val="8"/>
            <color indexed="81"/>
            <rFont val="Tahoma"/>
            <charset val="1"/>
          </rPr>
          <t>stein:</t>
        </r>
        <r>
          <rPr>
            <sz val="8"/>
            <color indexed="81"/>
            <rFont val="Tahoma"/>
            <charset val="1"/>
          </rPr>
          <t xml:space="preserve">
Korrigert basert på tilbakemelding fra Geir G</t>
        </r>
      </text>
    </comment>
    <comment ref="J135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0 dg meldt inn på Hebbe sitt skjema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2 dg meldt inn på Hebbe sitt skjema</t>
        </r>
      </text>
    </comment>
    <comment ref="J139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6dg meldt inn på Hebbe sitt skjema</t>
        </r>
      </text>
    </comment>
    <comment ref="J140" authorId="0">
      <text>
        <r>
          <rPr>
            <b/>
            <sz val="8"/>
            <color indexed="81"/>
            <rFont val="Tahoma"/>
            <family val="2"/>
          </rPr>
          <t>stein:</t>
        </r>
        <r>
          <rPr>
            <sz val="8"/>
            <color indexed="81"/>
            <rFont val="Tahoma"/>
            <family val="2"/>
          </rPr>
          <t xml:space="preserve">
2dg meldt inn på Hebbe sitt skjema</t>
        </r>
      </text>
    </comment>
  </commentList>
</comments>
</file>

<file path=xl/sharedStrings.xml><?xml version="1.0" encoding="utf-8"?>
<sst xmlns="http://schemas.openxmlformats.org/spreadsheetml/2006/main" count="1883" uniqueCount="247">
  <si>
    <t>Historikk for:Vis alle lokasjoner periode:01.04.2011 - 30.04.2011</t>
  </si>
  <si>
    <t>Forespurt Fra</t>
  </si>
  <si>
    <t>Forespurt Til</t>
  </si>
  <si>
    <t>Utleid Fra</t>
  </si>
  <si>
    <t>Utleid Til</t>
  </si>
  <si>
    <t>Avsluttet</t>
  </si>
  <si>
    <t>Nr.</t>
  </si>
  <si>
    <t>Kategori</t>
  </si>
  <si>
    <t>Navn</t>
  </si>
  <si>
    <t>Lokasjon</t>
  </si>
  <si>
    <t>Dager</t>
  </si>
  <si>
    <t>Leiepris</t>
  </si>
  <si>
    <t>Sum</t>
  </si>
  <si>
    <t>X</t>
  </si>
  <si>
    <t>X15</t>
  </si>
  <si>
    <t>3.Maskinutstyr</t>
  </si>
  <si>
    <t>0,07T Atlas Copco Hydr.Minimeisler rød</t>
  </si>
  <si>
    <t>1000 UVISS ADRESSE</t>
  </si>
  <si>
    <t>5.Grøftelaser</t>
  </si>
  <si>
    <t>Geoscandia - Quante QL 150 HD - snr.990144</t>
  </si>
  <si>
    <t>Pumper</t>
  </si>
  <si>
    <t>Flygt Pumpe, Flygt 2006</t>
  </si>
  <si>
    <t>Pumpe, 4. Blå</t>
  </si>
  <si>
    <t>Pumpe, 2. Blå</t>
  </si>
  <si>
    <t>2.Maskiner</t>
  </si>
  <si>
    <t>CASE Puma 165 multicontroller</t>
  </si>
  <si>
    <t>Container/brakker</t>
  </si>
  <si>
    <t>Scanvogn på hjul</t>
  </si>
  <si>
    <t>5.Roterlaser</t>
  </si>
  <si>
    <t>QBL 320H snr.A10449</t>
  </si>
  <si>
    <t>Brakke m/toalett Moelven</t>
  </si>
  <si>
    <t>Håndverktøy</t>
  </si>
  <si>
    <t>Hilti DX406 - Stålspikerpistol</t>
  </si>
  <si>
    <t>Minibrakke Glassfiber - hjul</t>
  </si>
  <si>
    <t>Sperre/sikrings-materiell</t>
  </si>
  <si>
    <t>Jerseyblokker Lot 03</t>
  </si>
  <si>
    <t>4.Komprimeringsutstyr</t>
  </si>
  <si>
    <t>1,5T Wacker RT 82-SC, Grøftevalse</t>
  </si>
  <si>
    <t>1001 KLAR FOR HENTING</t>
  </si>
  <si>
    <t>Bobcat 743 gul minilaster</t>
  </si>
  <si>
    <t>X26</t>
  </si>
  <si>
    <t>1,7T Atlas Copco MB1700 Dust.1700kg -Løland</t>
  </si>
  <si>
    <t>X17</t>
  </si>
  <si>
    <t>1,7T Atlas Copco MB1700, Dust 1700kg</t>
  </si>
  <si>
    <t>8,0T Caterpillar CS-433 C. Valsetog</t>
  </si>
  <si>
    <t>2,5T Caterpillar, CB 224 E, Valse</t>
  </si>
  <si>
    <t>FIAT NH 110-90 TRAKTOR LL5849</t>
  </si>
  <si>
    <t>Cat 950G Hjullaster</t>
  </si>
  <si>
    <t>X14</t>
  </si>
  <si>
    <t>0,3T Atlas Copco SB300, 312kg</t>
  </si>
  <si>
    <t>1.Asfaltsag</t>
  </si>
  <si>
    <t>Wacker Asfaltsag BSF 100</t>
  </si>
  <si>
    <t>2,5T CB224 D Valse, Spekkhogger</t>
  </si>
  <si>
    <t>x34</t>
  </si>
  <si>
    <t>0,7T Tamrock Slaghammer tidl.løland</t>
  </si>
  <si>
    <t>Mikasa Asfaltsag m/Vanntank stål</t>
  </si>
  <si>
    <t>x27</t>
  </si>
  <si>
    <t>1,8T Pallari KHM-140 1750kg</t>
  </si>
  <si>
    <t>X23</t>
  </si>
  <si>
    <t>1,2T Atlas Copco MB1200, Dust 1200kg</t>
  </si>
  <si>
    <t>0,4T Wacker DPU 4045H, 405kg</t>
  </si>
  <si>
    <t>0,4T Wacker Vibrator plate, DPU 5045H,410kg, Rolli</t>
  </si>
  <si>
    <t>8fot Stålcontainer Verktøy</t>
  </si>
  <si>
    <t>0,07T Wacker Vibrostampe BS 60-2i, serienr: 571560</t>
  </si>
  <si>
    <t>Sikringsgjerder Lot 03</t>
  </si>
  <si>
    <t>Ford 4000 Traktor RF 5295</t>
  </si>
  <si>
    <t>1002 PERSONLIG</t>
  </si>
  <si>
    <t>X29</t>
  </si>
  <si>
    <t>0,13T Berg Metall MEGA GRIP 300 Steinklype 05 Fest</t>
  </si>
  <si>
    <t>Geoscandia - Quante QL 150 D - snr.983900</t>
  </si>
  <si>
    <t>Hengere</t>
  </si>
  <si>
    <t>FOSS EIK</t>
  </si>
  <si>
    <t>Foss-Eik 5 100 RV 2454</t>
  </si>
  <si>
    <t>Gundersen &amp; Løken QL-320H - snr.A06481</t>
  </si>
  <si>
    <t>Amman ASB 111 - snr.3113</t>
  </si>
  <si>
    <t>5.Måleutstyr</t>
  </si>
  <si>
    <t>Z-FIX Komplett med stang og mottaker</t>
  </si>
  <si>
    <t>Lasermark LM700-3/4 - snr.1634</t>
  </si>
  <si>
    <t>CST Berger ALGR PKG - snr.1744</t>
  </si>
  <si>
    <t>Lasermark LM700-3E - snr.5806</t>
  </si>
  <si>
    <t>Leica Sprinter 100 (1003511) - snr.67868610</t>
  </si>
  <si>
    <t>Gundersen &amp; Løken QL-320H - snr.A07340</t>
  </si>
  <si>
    <t>Amman AS-112 - snr.SN1782</t>
  </si>
  <si>
    <t>Leica Rugby 400DG - snr.76286</t>
  </si>
  <si>
    <t>Gundersen &amp; Løken QL-320H - snr.A07738</t>
  </si>
  <si>
    <t>Gundersen &amp; Løken QL-320H - snr.A05611</t>
  </si>
  <si>
    <t>Topcon RL 60B - snr.UX1679</t>
  </si>
  <si>
    <t>Gundersen &amp; Løken QL-320 H - snr.A05622</t>
  </si>
  <si>
    <t>Topcon RL 60B - snr.SA3342</t>
  </si>
  <si>
    <t>Krokflak</t>
  </si>
  <si>
    <t>Flak 1</t>
  </si>
  <si>
    <t>1010 LAGER</t>
  </si>
  <si>
    <t>IHI 1,2T MINIGRAVER</t>
  </si>
  <si>
    <t>Volvo EC 15. BXTV Minigraver</t>
  </si>
  <si>
    <t>Kloakkpumpe Flygt DX, 230V</t>
  </si>
  <si>
    <t>Flygt Pumpe, Flygt,</t>
  </si>
  <si>
    <t>Volvo EC 45 A, Beltegraver</t>
  </si>
  <si>
    <t>Flak 3</t>
  </si>
  <si>
    <t>New Holland TL100 med Quicke 650 Laster</t>
  </si>
  <si>
    <t>Bobcat A300 Hvit Gammel</t>
  </si>
  <si>
    <t>X39</t>
  </si>
  <si>
    <t>Demarec Sorteringsgrabb DRG28 DN</t>
  </si>
  <si>
    <t>Mikasa 2 Asfaltsag, Vanntank Plast</t>
  </si>
  <si>
    <t>Flak 4</t>
  </si>
  <si>
    <t>Flak 5</t>
  </si>
  <si>
    <t>Atlas Co. Kompressor XAS 85</t>
  </si>
  <si>
    <t>X03</t>
  </si>
  <si>
    <t>Rippertann KM 09 feste</t>
  </si>
  <si>
    <t>X33</t>
  </si>
  <si>
    <t>1,7T Solleskuff ALLU SM 3-17</t>
  </si>
  <si>
    <t>X31</t>
  </si>
  <si>
    <t>1,5T Demarec MQP-30-Y Betongsaks 1550kg</t>
  </si>
  <si>
    <t>X02</t>
  </si>
  <si>
    <t>Rippertann KM 05 feste</t>
  </si>
  <si>
    <t>Flygt, 1,5KW, 230V</t>
  </si>
  <si>
    <t>X38</t>
  </si>
  <si>
    <t>Steinklype 08 feste (Kjell Inge)</t>
  </si>
  <si>
    <t>0,06T Mikasa Vibrostampe MT-52 FW, serienr: j4011,</t>
  </si>
  <si>
    <t>Ifor Williams Biltilhenger Boggi RS 3204</t>
  </si>
  <si>
    <t>X32</t>
  </si>
  <si>
    <t>Rippertann 155 KM08 feste Løland</t>
  </si>
  <si>
    <t>Eldon Trailer Biltilhenger Boggi RN 4167</t>
  </si>
  <si>
    <t>Sikringsgjerder Lot 01</t>
  </si>
  <si>
    <t>X37</t>
  </si>
  <si>
    <t>Klypeskuff</t>
  </si>
  <si>
    <t>Brenderup Bravo biltilhenger boggi RS 8536</t>
  </si>
  <si>
    <t>Sikringsgjerder Lot 05</t>
  </si>
  <si>
    <t>Flak 2</t>
  </si>
  <si>
    <t>Jerseyblokker Lot 04</t>
  </si>
  <si>
    <t>Jerseyblokker Lot 05</t>
  </si>
  <si>
    <t>8fot Stålcontainer</t>
  </si>
  <si>
    <t>Volvo 846 BM - Ewa B</t>
  </si>
  <si>
    <t>Jerseyblokker Lot 02</t>
  </si>
  <si>
    <t>1010 LEDIG</t>
  </si>
  <si>
    <t>Komatsu 18T D65-PX. D65-PX 1997</t>
  </si>
  <si>
    <t>Volvo L30B, Midtstyrt laster 5to.</t>
  </si>
  <si>
    <t>X13</t>
  </si>
  <si>
    <t>0,7T Furukawa Hydr. Slagh./Håland Feste 05</t>
  </si>
  <si>
    <t>Bobcat A300 Minilaster hvit</t>
  </si>
  <si>
    <t>Jerseyblokker Lot 01</t>
  </si>
  <si>
    <t>Klepphus på hjul</t>
  </si>
  <si>
    <t>1010 VERKSTED</t>
  </si>
  <si>
    <t>Flygt Pumpe, Flygt, 1,3KW, 230V</t>
  </si>
  <si>
    <t>Pol-Mot Agromet T-041/K Traktorhenger boggi</t>
  </si>
  <si>
    <t>X16</t>
  </si>
  <si>
    <t>1,4T Atlas Copco HVC 2500, 1440kg</t>
  </si>
  <si>
    <t>Strømaggregat</t>
  </si>
  <si>
    <t>Ironside Strømagregat, 2,2KW</t>
  </si>
  <si>
    <t>INTERNATIONAL 745 S TRAKTOR RK 2049</t>
  </si>
  <si>
    <t>Ama SLP86N - snr.P688902990</t>
  </si>
  <si>
    <t>Trykktestingsutstyrhenger</t>
  </si>
  <si>
    <t>1090 AUSTRÅTT PANORAMA</t>
  </si>
  <si>
    <t>X05</t>
  </si>
  <si>
    <t>1,5T Wacker, RT 82 SC, Grøftevals, (mai-2007)</t>
  </si>
  <si>
    <t>Spectra Precission Dialgrade 1280 - snr.10389</t>
  </si>
  <si>
    <t>20´ Personell Torget / Skanska, Egil</t>
  </si>
  <si>
    <t>Tineapparat</t>
  </si>
  <si>
    <t>1091 TELETINING</t>
  </si>
  <si>
    <t>1103 EVH AUGLENDSMYRÅ 8</t>
  </si>
  <si>
    <t>1107 KALDTLAGER RYGG EIENDOM</t>
  </si>
  <si>
    <t>2020 SMÅPR. KÅRE G.</t>
  </si>
  <si>
    <t>0,08T WACKER-WP 1550, 85KG</t>
  </si>
  <si>
    <t>New Holland TS 110 med Heva front hydraulikk</t>
  </si>
  <si>
    <t>Stålcontainer verktøy 8fot</t>
  </si>
  <si>
    <t>Gebe Powerman W170H 1-fase 3KW Strøm/sveis</t>
  </si>
  <si>
    <t>0,17T Wacker Neuson BPU 3050A</t>
  </si>
  <si>
    <t>2030 SMÅPR. GEIR G.</t>
  </si>
  <si>
    <t>TRL-2N Roterlaser m/fall</t>
  </si>
  <si>
    <t>2130 SMÅPR. STIG D</t>
  </si>
  <si>
    <t>Sikringsgjerder Lot 06</t>
  </si>
  <si>
    <t>3590 GOA LAGER</t>
  </si>
  <si>
    <t>5350 RELACOM</t>
  </si>
  <si>
    <t>Volvo EC 15B Minigraver 2009</t>
  </si>
  <si>
    <t>0,05T Mikasa MT50 Jomfru - Gamlå</t>
  </si>
  <si>
    <t>Stålcontainer Lagercontainer 6fot</t>
  </si>
  <si>
    <t>0,08T Wacker WP 1540 A, Hans</t>
  </si>
  <si>
    <t>0,06T Wacker BS 600 60kg</t>
  </si>
  <si>
    <t>Wacker Neuson 1345AB</t>
  </si>
  <si>
    <t>5500 MILJØHAGER</t>
  </si>
  <si>
    <t>5630 SKAARLIA AMFI</t>
  </si>
  <si>
    <t>0,08T Wacker Vibrator plate, WP1550A, 88kg, Kanin</t>
  </si>
  <si>
    <t>Foss-Eik 4T</t>
  </si>
  <si>
    <t>Kärcher HD5/12C</t>
  </si>
  <si>
    <t>0,4T Wacker W6, 400kg</t>
  </si>
  <si>
    <t>20fot Stålcontainer CPIU 004964</t>
  </si>
  <si>
    <t>Spisebrakke Moelven</t>
  </si>
  <si>
    <t>Ford 4000 Traktor RF 6138</t>
  </si>
  <si>
    <t>Leica Rugby 400DG - snr.20-12982</t>
  </si>
  <si>
    <t>Stålcontainer Kontorbrakke</t>
  </si>
  <si>
    <t>5741 B14 SKAARLIA</t>
  </si>
  <si>
    <t>X24</t>
  </si>
  <si>
    <t>2,5T Atlas Copco MB2500, Dust 2500kg</t>
  </si>
  <si>
    <t>5970 RABBAVEIEN, HOMMERSÅK</t>
  </si>
  <si>
    <t>6200 EIKEBAKKEN</t>
  </si>
  <si>
    <t>Volvo EC55 Gammel/MH</t>
  </si>
  <si>
    <t>0,09T Wacker Vibratorplate, WP 1550 - Else Marie</t>
  </si>
  <si>
    <t>6200 Eikebakken / Skadberg 4Stk, Moelven 5*2,5m</t>
  </si>
  <si>
    <t>20fot Stålcontainer Verktøybrakke</t>
  </si>
  <si>
    <t>0,09T Mikasa W5, 90kg, (Arve)</t>
  </si>
  <si>
    <t>7070 TASTARUSTÅ B3</t>
  </si>
  <si>
    <t>Gebe Powerman Strømagregat, 5600SH, 5KW</t>
  </si>
  <si>
    <t>0,4T Wacker DPU4045YE, 356kg</t>
  </si>
  <si>
    <t>7170 OLJEDIR/ENTRA OD.SKANSKA</t>
  </si>
  <si>
    <t>Sikringsgjerder Lot 04</t>
  </si>
  <si>
    <t>7200 GOSEN SKOLE</t>
  </si>
  <si>
    <t>7330 SKADBERG B5</t>
  </si>
  <si>
    <t>7380 SVILAND OMLEGGING/REHAB PUMPESTASJON</t>
  </si>
  <si>
    <t>0,4T Wacker DPU 4045 - Stig D</t>
  </si>
  <si>
    <t>6fot Stålcontainer liten</t>
  </si>
  <si>
    <t>7400 VISTELEET</t>
  </si>
  <si>
    <t>7450 FYLLPLASS HELGE TODNEM</t>
  </si>
  <si>
    <t>7540 MOSTERØY SKOLE</t>
  </si>
  <si>
    <t>0,08T Wacker Vibratorplate, WP 1550 - Minken</t>
  </si>
  <si>
    <t>0,08T Wacker Vibrator plate, WP1550A - Gjeita</t>
  </si>
  <si>
    <t>0,17 Wacker W4, Vibrator plate, BPU 3050, Sneglen</t>
  </si>
  <si>
    <t>X40</t>
  </si>
  <si>
    <t>Rippertann 155 KM08 feste</t>
  </si>
  <si>
    <t>Stålcontainer Verktøybrakke</t>
  </si>
  <si>
    <t>Sikringsgjerder Lot 02</t>
  </si>
  <si>
    <t>7610 VEIMERKING</t>
  </si>
  <si>
    <t>Flygt Pumpe</t>
  </si>
  <si>
    <t>7650 ANLEGGSVEI GRØDEM</t>
  </si>
  <si>
    <t>0,08T Wacker W2, Vibrator plate, WP1550A. - Kua</t>
  </si>
  <si>
    <t>7780 RISHAGEN BARNEHAGE</t>
  </si>
  <si>
    <t>2,5T Caterpillar, CB 214 E, Valse - Løland</t>
  </si>
  <si>
    <t>7810 FELT ØSTHUSVIK</t>
  </si>
  <si>
    <t>7820 TILBYGG VESTRE ÅMØY BARNEHAGE</t>
  </si>
  <si>
    <t>7840 FYLLPLASS LEA</t>
  </si>
  <si>
    <t>7870 HAUGVALDSTAD/MOSTERØY</t>
  </si>
  <si>
    <t>X41</t>
  </si>
  <si>
    <t>HEIS KABELTROMLER</t>
  </si>
  <si>
    <t>Hebbe's container</t>
  </si>
  <si>
    <t>Leica Piper 100</t>
  </si>
  <si>
    <t>Flygt 1,3kW</t>
  </si>
  <si>
    <t>Volvo L4400 Adolf</t>
  </si>
  <si>
    <t>0,08T Ammann AVP 1240 "Ekornet" 75kg</t>
  </si>
  <si>
    <t>7950 ROLF HOVE AUGLENDSVEIEN</t>
  </si>
  <si>
    <t>7970 TUSSEBERGET FELT</t>
  </si>
  <si>
    <t>0,1T Wacker, Vibrator plate med hjul,VPA1750-Hest</t>
  </si>
  <si>
    <t>20fot Stålcontainer Spisebrakke</t>
  </si>
  <si>
    <t>Gebe Powerman strømaggregat ,6800 TH,Honda GX 270</t>
  </si>
  <si>
    <t>7980 VVA RAGKROKEN 6</t>
  </si>
  <si>
    <t>8010 EIVINDBAKKEN</t>
  </si>
  <si>
    <t>8030 HINNA SKOLE</t>
  </si>
  <si>
    <t>Radetiketter</t>
  </si>
  <si>
    <t>Totalt</t>
  </si>
  <si>
    <t>Sum av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</si>
</sst>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16" fillId="0" borderId="10" xfId="0" applyFont="1" applyBorder="1" applyAlignment="1">
      <alignment horizontal="center" vertical="center" wrapText="1"/>
    </xf>
    <xf numFmtId="14" fontId="0" fillId="0" borderId="10" xfId="0" applyNumberFormat="1" applyBorder="1" applyAlignment="1">
      <alignment wrapText="1"/>
    </xf>
    <xf numFmtId="0" fontId="0" fillId="0" borderId="10" xfId="0" applyBorder="1" applyAlignment="1">
      <alignment wrapText="1"/>
    </xf>
    <xf numFmtId="0" fontId="0" fillId="33" borderId="0" xfId="0" applyFill="1"/>
    <xf numFmtId="16" fontId="0" fillId="33" borderId="0" xfId="0" applyNumberFormat="1" applyFill="1"/>
    <xf numFmtId="164" fontId="0" fillId="0" borderId="0" xfId="1" applyNumberFormat="1" applyFont="1"/>
    <xf numFmtId="164" fontId="16" fillId="0" borderId="10" xfId="1" applyNumberFormat="1" applyFont="1" applyBorder="1" applyAlignment="1">
      <alignment horizontal="center" vertical="center" wrapText="1"/>
    </xf>
    <xf numFmtId="164" fontId="0" fillId="0" borderId="10" xfId="1" applyNumberFormat="1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14" fontId="0" fillId="0" borderId="0" xfId="0" applyNumberFormat="1" applyBorder="1" applyAlignment="1">
      <alignment wrapText="1"/>
    </xf>
    <xf numFmtId="0" fontId="16" fillId="0" borderId="10" xfId="0" applyFont="1" applyBorder="1"/>
    <xf numFmtId="0" fontId="0" fillId="0" borderId="10" xfId="0" applyBorder="1"/>
    <xf numFmtId="0" fontId="0" fillId="0" borderId="0" xfId="0" applyBorder="1" applyAlignment="1">
      <alignment wrapText="1"/>
    </xf>
    <xf numFmtId="164" fontId="0" fillId="0" borderId="0" xfId="1" applyNumberFormat="1" applyFont="1" applyBorder="1" applyAlignment="1">
      <alignment wrapText="1"/>
    </xf>
    <xf numFmtId="164" fontId="0" fillId="0" borderId="10" xfId="1" applyNumberFormat="1" applyFont="1" applyBorder="1"/>
    <xf numFmtId="14" fontId="0" fillId="0" borderId="0" xfId="0" applyNumberFormat="1"/>
  </cellXfs>
  <cellStyles count="43">
    <cellStyle name="20% - uthevingsfarge 1" xfId="20" builtinId="30" customBuiltin="1"/>
    <cellStyle name="20% - uthevingsfarge 2" xfId="24" builtinId="34" customBuiltin="1"/>
    <cellStyle name="20% - uthevingsfarge 3" xfId="28" builtinId="38" customBuiltin="1"/>
    <cellStyle name="20% - uthevingsfarge 4" xfId="32" builtinId="42" customBuiltin="1"/>
    <cellStyle name="20% - uthevingsfarge 5" xfId="36" builtinId="46" customBuiltin="1"/>
    <cellStyle name="20% - uthevingsfarge 6" xfId="40" builtinId="50" customBuiltin="1"/>
    <cellStyle name="40% - uthevingsfarge 1" xfId="21" builtinId="31" customBuiltin="1"/>
    <cellStyle name="40% - uthevingsfarge 2" xfId="25" builtinId="35" customBuiltin="1"/>
    <cellStyle name="40% - uthevingsfarge 3" xfId="29" builtinId="39" customBuiltin="1"/>
    <cellStyle name="40% - uthevingsfarge 4" xfId="33" builtinId="43" customBuiltin="1"/>
    <cellStyle name="40% - uthevingsfarge 5" xfId="37" builtinId="47" customBuiltin="1"/>
    <cellStyle name="40% - uthevingsfarge 6" xfId="41" builtinId="51" customBuiltin="1"/>
    <cellStyle name="60% - uthevingsfarge 1" xfId="22" builtinId="32" customBuiltin="1"/>
    <cellStyle name="60% - uthevingsfarge 2" xfId="26" builtinId="36" customBuiltin="1"/>
    <cellStyle name="60% - uthevingsfarge 3" xfId="30" builtinId="40" customBuiltin="1"/>
    <cellStyle name="60% - uthevingsfarge 4" xfId="34" builtinId="44" customBuiltin="1"/>
    <cellStyle name="60% - uthevingsfarge 5" xfId="38" builtinId="48" customBuiltin="1"/>
    <cellStyle name="60% -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16"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4" formatCode="_ * #,##0_ ;_ * \-#,##0_ ;_ * &quot;-&quot;??_ ;_ @_ "/>
    </dxf>
    <dxf>
      <numFmt numFmtId="164" formatCode="_ * #,##0_ ;_ * \-#,##0_ ;_ * &quot;-&quot;??_ ;_ @_ 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9" formatCode="dd/mm/yyyy"/>
    </dxf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in" refreshedDate="40676.490190277778" createdVersion="3" refreshedVersion="3" minRefreshableVersion="3" recordCount="243">
  <cacheSource type="worksheet">
    <worksheetSource ref="A4:L247" sheet="Verktøy - bearb"/>
  </cacheSource>
  <cacheFields count="12">
    <cacheField name="Forespurt Fra" numFmtId="14">
      <sharedItems containsSemiMixedTypes="0" containsNonDate="0" containsDate="1" containsString="0" minDate="2011-04-01T00:00:00" maxDate="2011-04-02T00:00:00"/>
    </cacheField>
    <cacheField name="Forespurt Til" numFmtId="14">
      <sharedItems containsSemiMixedTypes="0" containsNonDate="0" containsDate="1" containsString="0" minDate="2011-04-30T00:00:00" maxDate="2011-05-01T00:00:00"/>
    </cacheField>
    <cacheField name="Utleid Fra" numFmtId="14">
      <sharedItems containsSemiMixedTypes="0" containsNonDate="0" containsDate="1" containsString="0" minDate="2011-04-01T00:00:00" maxDate="2011-04-30T00:00:00"/>
    </cacheField>
    <cacheField name="Utleid Til" numFmtId="14">
      <sharedItems containsSemiMixedTypes="0" containsNonDate="0" containsDate="1" containsString="0" minDate="2011-04-04T00:00:00" maxDate="2011-05-01T00:00:00"/>
    </cacheField>
    <cacheField name="Avsluttet" numFmtId="0">
      <sharedItems containsBlank="1"/>
    </cacheField>
    <cacheField name="Nr." numFmtId="0">
      <sharedItems containsMixedTypes="1" containsNumber="1" containsInteger="1" minValue="2" maxValue="6036"/>
    </cacheField>
    <cacheField name="Kategori" numFmtId="0">
      <sharedItems/>
    </cacheField>
    <cacheField name="Navn" numFmtId="0">
      <sharedItems/>
    </cacheField>
    <cacheField name="Lokasjon" numFmtId="0">
      <sharedItems count="40">
        <s v="1000 UVISS ADRESSE"/>
        <s v="1001 KLAR FOR HENTING"/>
        <s v="1002 PERSONLIG"/>
        <s v="1010 LAGER"/>
        <s v="1010 LEDIG"/>
        <s v="1010 VERKSTED"/>
        <s v="1090 AUSTRÅTT PANORAMA"/>
        <s v="1091 TELETINING"/>
        <s v="1103 EVH AUGLENDSMYRÅ 8"/>
        <s v="1107 KALDTLAGER RYGG EIENDOM"/>
        <s v="2020 SMÅPR. KÅRE G."/>
        <s v="2030 SMÅPR. GEIR G."/>
        <s v="2130 SMÅPR. STIG D"/>
        <s v="3590 GOA LAGER"/>
        <s v="5350 RELACOM"/>
        <s v="5500 MILJØHAGER"/>
        <s v="5630 SKAARLIA AMFI"/>
        <s v="5741 B14 SKAARLIA"/>
        <s v="5970 RABBAVEIEN, HOMMERSÅK"/>
        <s v="6200 EIKEBAKKEN"/>
        <s v="7070 TASTARUSTÅ B3"/>
        <s v="7170 OLJEDIR/ENTRA OD.SKANSKA"/>
        <s v="7200 GOSEN SKOLE"/>
        <s v="7330 SKADBERG B5"/>
        <s v="7380 SVILAND OMLEGGING/REHAB PUMPESTASJON"/>
        <s v="7400 VISTELEET"/>
        <s v="7450 FYLLPLASS HELGE TODNEM"/>
        <s v="7540 MOSTERØY SKOLE"/>
        <s v="7610 VEIMERKING"/>
        <s v="7650 ANLEGGSVEI GRØDEM"/>
        <s v="7780 RISHAGEN BARNEHAGE"/>
        <s v="7810 FELT ØSTHUSVIK"/>
        <s v="7820 TILBYGG VESTRE ÅMØY BARNEHAGE"/>
        <s v="7840 FYLLPLASS LEA"/>
        <s v="7870 HAUGVALDSTAD/MOSTERØY"/>
        <s v="7950 ROLF HOVE AUGLENDSVEIEN"/>
        <s v="7970 TUSSEBERGET FELT"/>
        <s v="7980 VVA RAGKROKEN 6"/>
        <s v="8010 EIVINDBAKKEN"/>
        <s v="8030 HINNA SKOLE"/>
      </sharedItems>
    </cacheField>
    <cacheField name="Dager" numFmtId="0">
      <sharedItems containsSemiMixedTypes="0" containsString="0" containsNumber="1" containsInteger="1" minValue="0" maxValue="18"/>
    </cacheField>
    <cacheField name="Leiepris" numFmtId="0">
      <sharedItems containsSemiMixedTypes="0" containsString="0" containsNumber="1" containsInteger="1" minValue="0" maxValue="4000"/>
    </cacheField>
    <cacheField name="Sum" numFmtId="164">
      <sharedItems containsSemiMixedTypes="0" containsString="0" containsNumber="1" containsInteger="1" minValue="0" maxValue="7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in" refreshedDate="40676.490191087963" createdVersion="3" refreshedVersion="3" minRefreshableVersion="3" recordCount="242">
  <cacheSource type="worksheet">
    <worksheetSource ref="A4:L246" sheet="VerktÃ¸y 1 "/>
  </cacheSource>
  <cacheFields count="12">
    <cacheField name="Forespurt Fra" numFmtId="14">
      <sharedItems containsSemiMixedTypes="0" containsNonDate="0" containsDate="1" containsString="0" minDate="2011-04-01T00:00:00" maxDate="2011-04-02T00:00:00"/>
    </cacheField>
    <cacheField name="Forespurt Til" numFmtId="14">
      <sharedItems containsSemiMixedTypes="0" containsNonDate="0" containsDate="1" containsString="0" minDate="2011-04-30T00:00:00" maxDate="2011-05-01T00:00:00"/>
    </cacheField>
    <cacheField name="Utleid Fra" numFmtId="14">
      <sharedItems containsSemiMixedTypes="0" containsNonDate="0" containsDate="1" containsString="0" minDate="2011-04-01T00:00:00" maxDate="2011-04-30T00:00:00"/>
    </cacheField>
    <cacheField name="Utleid Til" numFmtId="14">
      <sharedItems containsSemiMixedTypes="0" containsNonDate="0" containsDate="1" containsString="0" minDate="2011-04-04T00:00:00" maxDate="2011-05-01T00:00:00"/>
    </cacheField>
    <cacheField name="Avsluttet" numFmtId="0">
      <sharedItems containsBlank="1"/>
    </cacheField>
    <cacheField name="Nr." numFmtId="0">
      <sharedItems containsMixedTypes="1" containsNumber="1" containsInteger="1" minValue="2" maxValue="6036"/>
    </cacheField>
    <cacheField name="Kategori" numFmtId="0">
      <sharedItems/>
    </cacheField>
    <cacheField name="Navn" numFmtId="0">
      <sharedItems/>
    </cacheField>
    <cacheField name="Lokasjon" numFmtId="0">
      <sharedItems count="40">
        <s v="1000 UVISS ADRESSE"/>
        <s v="1001 KLAR FOR HENTING"/>
        <s v="1002 PERSONLIG"/>
        <s v="1010 LAGER"/>
        <s v="1010 LEDIG"/>
        <s v="1010 VERKSTED"/>
        <s v="1103 EVH AUGLENDSMYRÅ 8"/>
        <s v="1107 KALDTLAGER RYGG EIENDOM"/>
        <s v="2020 SMÅPR. KÅRE G."/>
        <s v="2030 SMÅPR. GEIR G."/>
        <s v="5350 RELACOM"/>
        <s v="5500 MILJØHAGER"/>
        <s v="5970 RABBAVEIEN, HOMMERSÅK"/>
        <s v="6200 EIKEBAKKEN"/>
        <s v="7170 OLJEDIR/ENTRA OD.SKANSKA"/>
        <s v="7380 SVILAND OMLEGGING/REHAB PUMPESTASJON"/>
        <s v="7450 FYLLPLASS HELGE TODNEM"/>
        <s v="7540 MOSTERØY SKOLE"/>
        <s v="7780 RISHAGEN BARNEHAGE"/>
        <s v="7810 FELT ØSTHUSVIK"/>
        <s v="7820 TILBYGG VESTRE ÅMØY BARNEHAGE"/>
        <s v="7840 FYLLPLASS LEA"/>
        <s v="7870 HAUGVALDSTAD/MOSTERØY"/>
        <s v="7950 ROLF HOVE AUGLENDSVEIEN"/>
        <s v="7970 TUSSEBERGET FELT"/>
        <s v="7980 VVA RAGKROKEN 6"/>
        <s v="8010 EIVINDBAKKEN"/>
        <s v="8030 HINNA SKOLE"/>
        <s v="1090 AUSTRÅTT PANORAMA"/>
        <s v="1091 TELETINING"/>
        <s v="2130 SMÅPR. STIG D"/>
        <s v="3590 GOA LAGER"/>
        <s v="5630 SKAARLIA AMFI"/>
        <s v="5741 B14 SKAARLIA"/>
        <s v="7070 TASTARUSTÅ B3"/>
        <s v="7200 GOSEN SKOLE"/>
        <s v="7330 SKADBERG B5"/>
        <s v="7400 VISTELEET"/>
        <s v="7610 VEIMERKING"/>
        <s v="7650 ANLEGGSVEI GRØDEM"/>
      </sharedItems>
    </cacheField>
    <cacheField name="Dager" numFmtId="0">
      <sharedItems containsSemiMixedTypes="0" containsString="0" containsNumber="1" containsInteger="1" minValue="1" maxValue="18"/>
    </cacheField>
    <cacheField name="Leiepris" numFmtId="0">
      <sharedItems containsSemiMixedTypes="0" containsString="0" containsNumber="1" containsInteger="1" minValue="0" maxValue="4000"/>
    </cacheField>
    <cacheField name="Sum" numFmtId="164">
      <sharedItems containsSemiMixedTypes="0" containsString="0" containsNumber="1" containsInteger="1" minValue="0" maxValue="72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3">
  <r>
    <d v="2011-04-01T00:00:00"/>
    <d v="2011-04-30T00:00:00"/>
    <d v="2011-04-01T00:00:00"/>
    <d v="2011-04-04T00:00:00"/>
    <s v="X"/>
    <s v="X15"/>
    <s v="3.Maskinutstyr"/>
    <s v="0,07T Atlas Copco Hydr.Minimeisler rød"/>
    <x v="0"/>
    <n v="2"/>
    <n v="800"/>
    <n v="1600"/>
  </r>
  <r>
    <d v="2011-04-01T00:00:00"/>
    <d v="2011-04-30T00:00:00"/>
    <d v="2011-04-01T00:00:00"/>
    <d v="2011-04-28T00:00:00"/>
    <s v="X"/>
    <n v="2123"/>
    <s v="2.Maskiner"/>
    <s v="CASE Puma 165 multicontroller"/>
    <x v="0"/>
    <n v="17"/>
    <n v="0"/>
    <n v="0"/>
  </r>
  <r>
    <d v="2011-04-01T00:00:00"/>
    <d v="2011-04-30T00:00:00"/>
    <d v="2011-04-01T00:00:00"/>
    <d v="2011-04-28T00:00:00"/>
    <s v="X"/>
    <n v="6004"/>
    <s v="Container/brakker"/>
    <s v="Scanvogn på hjul"/>
    <x v="0"/>
    <n v="17"/>
    <n v="40"/>
    <n v="680"/>
  </r>
  <r>
    <d v="2011-04-01T00:00:00"/>
    <d v="2011-04-30T00:00:00"/>
    <d v="2011-04-01T00:00:00"/>
    <d v="2011-04-30T00:00:00"/>
    <m/>
    <n v="5856"/>
    <s v="5.Grøftelaser"/>
    <s v="Geoscandia - Quante QL 150 HD - snr.990144"/>
    <x v="0"/>
    <n v="18"/>
    <n v="0"/>
    <n v="0"/>
  </r>
  <r>
    <d v="2011-04-01T00:00:00"/>
    <d v="2011-04-30T00:00:00"/>
    <d v="2011-04-01T00:00:00"/>
    <d v="2011-04-30T00:00:00"/>
    <m/>
    <n v="3403"/>
    <s v="Pumper"/>
    <s v="Flygt Pumpe, Flygt 2006"/>
    <x v="0"/>
    <n v="18"/>
    <n v="0"/>
    <n v="0"/>
  </r>
  <r>
    <d v="2011-04-01T00:00:00"/>
    <d v="2011-04-30T00:00:00"/>
    <d v="2011-04-01T00:00:00"/>
    <d v="2011-04-30T00:00:00"/>
    <m/>
    <n v="3401"/>
    <s v="Pumper"/>
    <s v="Pumpe, 4. Blå"/>
    <x v="0"/>
    <n v="18"/>
    <n v="0"/>
    <n v="0"/>
  </r>
  <r>
    <d v="2011-04-01T00:00:00"/>
    <d v="2011-04-30T00:00:00"/>
    <d v="2011-04-01T00:00:00"/>
    <d v="2011-04-30T00:00:00"/>
    <m/>
    <n v="3400"/>
    <s v="Pumper"/>
    <s v="Pumpe, 2. Blå"/>
    <x v="0"/>
    <n v="18"/>
    <n v="0"/>
    <n v="0"/>
  </r>
  <r>
    <d v="2011-04-01T00:00:00"/>
    <d v="2011-04-30T00:00:00"/>
    <d v="2011-04-01T00:00:00"/>
    <d v="2011-04-30T00:00:00"/>
    <m/>
    <n v="5869"/>
    <s v="5.Roterlaser"/>
    <s v="QBL 320H snr.A10449"/>
    <x v="0"/>
    <n v="18"/>
    <n v="0"/>
    <n v="0"/>
  </r>
  <r>
    <d v="2011-04-01T00:00:00"/>
    <d v="2011-04-30T00:00:00"/>
    <d v="2011-04-01T00:00:00"/>
    <d v="2011-04-30T00:00:00"/>
    <m/>
    <n v="6031"/>
    <s v="Container/brakker"/>
    <s v="Brakke m/toalett Moelven"/>
    <x v="0"/>
    <n v="18"/>
    <n v="0"/>
    <n v="0"/>
  </r>
  <r>
    <d v="2011-04-01T00:00:00"/>
    <d v="2011-04-30T00:00:00"/>
    <d v="2011-04-01T00:00:00"/>
    <d v="2011-04-30T00:00:00"/>
    <m/>
    <n v="5100"/>
    <s v="Håndverktøy"/>
    <s v="Hilti DX406 - Stålspikerpistol"/>
    <x v="0"/>
    <n v="18"/>
    <n v="0"/>
    <n v="0"/>
  </r>
  <r>
    <d v="2011-04-01T00:00:00"/>
    <d v="2011-04-30T00:00:00"/>
    <d v="2011-04-01T00:00:00"/>
    <d v="2011-04-30T00:00:00"/>
    <m/>
    <n v="6010"/>
    <s v="Container/brakker"/>
    <s v="Minibrakke Glassfiber - hjul"/>
    <x v="0"/>
    <n v="18"/>
    <n v="20"/>
    <n v="360"/>
  </r>
  <r>
    <d v="2011-04-01T00:00:00"/>
    <d v="2011-04-30T00:00:00"/>
    <d v="2011-04-01T00:00:00"/>
    <d v="2011-04-30T00:00:00"/>
    <m/>
    <n v="6"/>
    <s v="Sperre/sikrings-materiell"/>
    <s v="Jerseyblokker Lot 03"/>
    <x v="0"/>
    <n v="18"/>
    <n v="0"/>
    <n v="0"/>
  </r>
  <r>
    <d v="2011-04-01T00:00:00"/>
    <d v="2011-04-30T00:00:00"/>
    <d v="2011-04-20T00:00:00"/>
    <d v="2011-04-29T00:00:00"/>
    <s v="X"/>
    <n v="3000"/>
    <s v="4.Komprimeringsutstyr"/>
    <s v="8,0T Caterpillar CS-433 C. Valsetog"/>
    <x v="1"/>
    <n v="5"/>
    <n v="1500"/>
    <n v="7500"/>
  </r>
  <r>
    <d v="2011-04-01T00:00:00"/>
    <d v="2011-04-30T00:00:00"/>
    <d v="2011-04-15T00:00:00"/>
    <d v="2011-04-28T00:00:00"/>
    <s v="X"/>
    <s v="X26"/>
    <s v="3.Maskinutstyr"/>
    <s v="1,7T Atlas Copco MB1700 Dust.1700kg -Løland"/>
    <x v="1"/>
    <n v="7"/>
    <n v="1500"/>
    <n v="10500"/>
  </r>
  <r>
    <d v="2011-04-01T00:00:00"/>
    <d v="2011-04-30T00:00:00"/>
    <d v="2011-04-15T00:00:00"/>
    <d v="2011-04-15T00:00:00"/>
    <s v="X"/>
    <n v="2120"/>
    <s v="2.Maskiner"/>
    <s v="Cat 950G Hjullaster"/>
    <x v="1"/>
    <n v="1"/>
    <n v="1500"/>
    <n v="1500"/>
  </r>
  <r>
    <d v="2011-04-01T00:00:00"/>
    <d v="2011-04-30T00:00:00"/>
    <d v="2011-04-12T00:00:00"/>
    <d v="2011-04-15T00:00:00"/>
    <s v="X"/>
    <s v="X14"/>
    <s v="3.Maskinutstyr"/>
    <s v="0,3T Atlas Copco SB300, 312kg"/>
    <x v="1"/>
    <n v="4"/>
    <n v="800"/>
    <n v="3200"/>
  </r>
  <r>
    <d v="2011-04-01T00:00:00"/>
    <d v="2011-04-30T00:00:00"/>
    <d v="2011-04-11T00:00:00"/>
    <d v="2011-04-29T00:00:00"/>
    <s v="X"/>
    <n v="3005"/>
    <s v="4.Komprimeringsutstyr"/>
    <s v="2,5T CB224 D Valse, Spekkhogger"/>
    <x v="1"/>
    <n v="12"/>
    <n v="1000"/>
    <n v="12000"/>
  </r>
  <r>
    <d v="2011-04-01T00:00:00"/>
    <d v="2011-04-30T00:00:00"/>
    <d v="2011-04-10T00:00:00"/>
    <d v="2011-04-28T00:00:00"/>
    <s v="X"/>
    <s v="x34"/>
    <s v="3.Maskinutstyr"/>
    <s v="0,7T Tamrock Slaghammer tidl.løland"/>
    <x v="1"/>
    <n v="11"/>
    <n v="800"/>
    <n v="8800"/>
  </r>
  <r>
    <d v="2011-04-01T00:00:00"/>
    <d v="2011-04-30T00:00:00"/>
    <d v="2011-04-01T00:00:00"/>
    <d v="2011-04-12T00:00:00"/>
    <s v="X"/>
    <s v="X14"/>
    <s v="3.Maskinutstyr"/>
    <s v="0,3T Atlas Copco SB300, 312kg"/>
    <x v="1"/>
    <n v="8"/>
    <n v="800"/>
    <n v="6400"/>
  </r>
  <r>
    <d v="2011-04-01T00:00:00"/>
    <d v="2011-04-30T00:00:00"/>
    <d v="2011-04-01T00:00:00"/>
    <d v="2011-04-15T00:00:00"/>
    <s v="X"/>
    <s v="X26"/>
    <s v="3.Maskinutstyr"/>
    <s v="1,7T Atlas Copco MB1700 Dust.1700kg -Løland"/>
    <x v="1"/>
    <n v="11"/>
    <n v="1500"/>
    <n v="16500"/>
  </r>
  <r>
    <d v="2011-04-01T00:00:00"/>
    <d v="2011-04-30T00:00:00"/>
    <d v="2011-04-01T00:00:00"/>
    <d v="2011-04-07T00:00:00"/>
    <s v="X"/>
    <n v="3005"/>
    <s v="4.Komprimeringsutstyr"/>
    <s v="2,5T CB224 D Valse, Spekkhogger"/>
    <x v="1"/>
    <n v="5"/>
    <n v="1000"/>
    <n v="5000"/>
  </r>
  <r>
    <d v="2011-04-01T00:00:00"/>
    <d v="2011-04-30T00:00:00"/>
    <d v="2011-04-01T00:00:00"/>
    <d v="2011-04-04T00:00:00"/>
    <s v="X"/>
    <s v="x27"/>
    <s v="3.Maskinutstyr"/>
    <s v="1,8T Pallari KHM-140 1750kg"/>
    <x v="1"/>
    <n v="2"/>
    <n v="1500"/>
    <n v="3000"/>
  </r>
  <r>
    <d v="2011-04-01T00:00:00"/>
    <d v="2011-04-30T00:00:00"/>
    <d v="2011-04-01T00:00:00"/>
    <d v="2011-04-28T00:00:00"/>
    <s v="X"/>
    <s v="X23"/>
    <s v="3.Maskinutstyr"/>
    <s v="1,2T Atlas Copco MB1200, Dust 1200kg"/>
    <x v="1"/>
    <n v="17"/>
    <n v="1300"/>
    <n v="22100"/>
  </r>
  <r>
    <d v="2011-04-01T00:00:00"/>
    <d v="2011-04-30T00:00:00"/>
    <d v="2011-04-01T00:00:00"/>
    <d v="2011-04-04T00:00:00"/>
    <s v="X"/>
    <n v="3113"/>
    <s v="4.Komprimeringsutstyr"/>
    <s v="0,4T Wacker DPU 4045H, 405kg"/>
    <x v="1"/>
    <n v="2"/>
    <n v="300"/>
    <n v="600"/>
  </r>
  <r>
    <d v="2011-04-01T00:00:00"/>
    <d v="2011-04-30T00:00:00"/>
    <d v="2011-04-01T00:00:00"/>
    <d v="2011-04-15T00:00:00"/>
    <s v="X"/>
    <n v="2103"/>
    <s v="2.Maskiner"/>
    <s v="FIAT NH 110-90 TRAKTOR LL5849"/>
    <x v="1"/>
    <n v="11"/>
    <n v="830"/>
    <n v="9130"/>
  </r>
  <r>
    <d v="2011-04-01T00:00:00"/>
    <d v="2011-04-30T00:00:00"/>
    <d v="2011-04-01T00:00:00"/>
    <d v="2011-04-07T00:00:00"/>
    <s v="X"/>
    <n v="2119"/>
    <s v="2.Maskiner"/>
    <s v="Bobcat 743 gul minilaster"/>
    <x v="1"/>
    <n v="5"/>
    <n v="300"/>
    <n v="1500"/>
  </r>
  <r>
    <d v="2011-04-01T00:00:00"/>
    <d v="2011-04-30T00:00:00"/>
    <d v="2011-04-01T00:00:00"/>
    <d v="2011-04-29T00:00:00"/>
    <s v="X"/>
    <n v="2100"/>
    <s v="2.Maskiner"/>
    <s v="Ford 4000 Traktor RF 5295"/>
    <x v="1"/>
    <n v="18"/>
    <n v="90"/>
    <n v="1620"/>
  </r>
  <r>
    <d v="2011-04-01T00:00:00"/>
    <d v="2011-04-30T00:00:00"/>
    <d v="2011-04-29T00:00:00"/>
    <d v="2011-04-30T00:00:00"/>
    <m/>
    <n v="3003"/>
    <s v="4.Komprimeringsutstyr"/>
    <s v="1,5T Wacker RT 82-SC, Grøftevalse"/>
    <x v="1"/>
    <n v="1"/>
    <n v="900"/>
    <n v="900"/>
  </r>
  <r>
    <d v="2011-04-01T00:00:00"/>
    <d v="2011-04-30T00:00:00"/>
    <d v="2011-04-29T00:00:00"/>
    <d v="2011-04-30T00:00:00"/>
    <m/>
    <n v="2119"/>
    <s v="2.Maskiner"/>
    <s v="Bobcat 743 gul minilaster"/>
    <x v="1"/>
    <n v="1"/>
    <n v="300"/>
    <n v="300"/>
  </r>
  <r>
    <d v="2011-04-01T00:00:00"/>
    <d v="2011-04-30T00:00:00"/>
    <d v="2011-04-29T00:00:00"/>
    <d v="2011-04-30T00:00:00"/>
    <m/>
    <s v="X26"/>
    <s v="3.Maskinutstyr"/>
    <s v="1,7T Atlas Copco MB1700 Dust.1700kg -Løland"/>
    <x v="1"/>
    <n v="1"/>
    <n v="1500"/>
    <n v="1500"/>
  </r>
  <r>
    <d v="2011-04-01T00:00:00"/>
    <d v="2011-04-30T00:00:00"/>
    <d v="2011-04-20T00:00:00"/>
    <d v="2011-04-30T00:00:00"/>
    <m/>
    <s v="X17"/>
    <s v="3.Maskinutstyr"/>
    <s v="1,7T Atlas Copco MB1700, Dust 1700kg"/>
    <x v="1"/>
    <n v="5"/>
    <n v="1500"/>
    <n v="7500"/>
  </r>
  <r>
    <d v="2011-04-01T00:00:00"/>
    <d v="2011-04-30T00:00:00"/>
    <d v="2011-04-19T00:00:00"/>
    <d v="2011-04-30T00:00:00"/>
    <m/>
    <n v="3004"/>
    <s v="4.Komprimeringsutstyr"/>
    <s v="2,5T Caterpillar, CB 224 E, Valse"/>
    <x v="1"/>
    <n v="6"/>
    <n v="1000"/>
    <n v="6000"/>
  </r>
  <r>
    <d v="2011-04-01T00:00:00"/>
    <d v="2011-04-30T00:00:00"/>
    <d v="2011-04-18T00:00:00"/>
    <d v="2011-04-30T00:00:00"/>
    <m/>
    <n v="2103"/>
    <s v="2.Maskiner"/>
    <s v="FIAT NH 110-90 TRAKTOR LL5849"/>
    <x v="1"/>
    <n v="7"/>
    <n v="830"/>
    <n v="5810"/>
  </r>
  <r>
    <d v="2011-04-01T00:00:00"/>
    <d v="2011-04-30T00:00:00"/>
    <d v="2011-04-11T00:00:00"/>
    <d v="2011-04-30T00:00:00"/>
    <m/>
    <n v="3200"/>
    <s v="1.Asfaltsag"/>
    <s v="Wacker Asfaltsag BSF 100"/>
    <x v="1"/>
    <n v="12"/>
    <n v="700"/>
    <n v="8400"/>
  </r>
  <r>
    <d v="2011-04-01T00:00:00"/>
    <d v="2011-04-30T00:00:00"/>
    <d v="2011-04-01T00:00:00"/>
    <d v="2011-04-30T00:00:00"/>
    <m/>
    <n v="3201"/>
    <s v="1.Asfaltsag"/>
    <s v="Mikasa Asfaltsag m/Vanntank stål"/>
    <x v="1"/>
    <n v="18"/>
    <n v="500"/>
    <n v="9000"/>
  </r>
  <r>
    <d v="2011-04-01T00:00:00"/>
    <d v="2011-04-30T00:00:00"/>
    <d v="2011-04-01T00:00:00"/>
    <d v="2011-04-30T00:00:00"/>
    <m/>
    <n v="3120"/>
    <s v="4.Komprimeringsutstyr"/>
    <s v="0,4T Wacker Vibrator plate, DPU 5045H,410kg, Rolli"/>
    <x v="1"/>
    <n v="18"/>
    <n v="300"/>
    <n v="5400"/>
  </r>
  <r>
    <d v="2011-04-01T00:00:00"/>
    <d v="2011-04-30T00:00:00"/>
    <d v="2011-04-01T00:00:00"/>
    <d v="2011-04-30T00:00:00"/>
    <m/>
    <n v="6015"/>
    <s v="Container/brakker"/>
    <s v="8fot Stålcontainer Verktøy"/>
    <x v="1"/>
    <n v="18"/>
    <n v="30"/>
    <n v="540"/>
  </r>
  <r>
    <d v="2011-04-01T00:00:00"/>
    <d v="2011-04-30T00:00:00"/>
    <d v="2011-04-01T00:00:00"/>
    <d v="2011-04-30T00:00:00"/>
    <m/>
    <n v="3125"/>
    <s v="4.Komprimeringsutstyr"/>
    <s v="0,07T Wacker Vibrostampe BS 60-2i, serienr: 571560"/>
    <x v="1"/>
    <n v="18"/>
    <n v="0"/>
    <n v="0"/>
  </r>
  <r>
    <d v="2011-04-01T00:00:00"/>
    <d v="2011-04-30T00:00:00"/>
    <d v="2011-04-01T00:00:00"/>
    <d v="2011-04-30T00:00:00"/>
    <m/>
    <n v="16"/>
    <s v="Sperre/sikrings-materiell"/>
    <s v="Sikringsgjerder Lot 03"/>
    <x v="1"/>
    <n v="18"/>
    <n v="0"/>
    <n v="0"/>
  </r>
  <r>
    <d v="2011-04-01T00:00:00"/>
    <d v="2011-04-30T00:00:00"/>
    <d v="2011-04-01T00:00:00"/>
    <d v="2011-04-06T00:00:00"/>
    <s v="X"/>
    <s v="X29"/>
    <s v="3.Maskinutstyr"/>
    <s v="0,13T Berg Metall MEGA GRIP 300 Steinklype 05 Fest"/>
    <x v="2"/>
    <n v="4"/>
    <n v="500"/>
    <n v="2000"/>
  </r>
  <r>
    <d v="2011-04-01T00:00:00"/>
    <d v="2011-04-30T00:00:00"/>
    <d v="2011-04-01T00:00:00"/>
    <d v="2011-04-15T00:00:00"/>
    <s v="X"/>
    <n v="5837"/>
    <s v="5.Grøftelaser"/>
    <s v="Geoscandia - Quante QL 150 D - snr.983900"/>
    <x v="2"/>
    <n v="11"/>
    <n v="0"/>
    <n v="0"/>
  </r>
  <r>
    <d v="2011-04-01T00:00:00"/>
    <d v="2011-04-30T00:00:00"/>
    <d v="2011-04-28T00:00:00"/>
    <d v="2011-04-30T00:00:00"/>
    <m/>
    <n v="2123"/>
    <s v="2.Maskiner"/>
    <s v="CASE Puma 165 multicontroller"/>
    <x v="2"/>
    <n v="2"/>
    <n v="0"/>
    <n v="0"/>
  </r>
  <r>
    <d v="2011-04-01T00:00:00"/>
    <d v="2011-04-30T00:00:00"/>
    <d v="2011-04-01T00:00:00"/>
    <d v="2011-04-30T00:00:00"/>
    <m/>
    <n v="2142"/>
    <s v="Hengere"/>
    <s v="FOSS EIK"/>
    <x v="2"/>
    <n v="18"/>
    <n v="0"/>
    <n v="0"/>
  </r>
  <r>
    <d v="2011-04-01T00:00:00"/>
    <d v="2011-04-30T00:00:00"/>
    <d v="2011-04-01T00:00:00"/>
    <d v="2011-04-30T00:00:00"/>
    <m/>
    <n v="2135"/>
    <s v="Hengere"/>
    <s v="Foss-Eik 5 100 RV 2454"/>
    <x v="2"/>
    <n v="18"/>
    <n v="0"/>
    <n v="0"/>
  </r>
  <r>
    <d v="2011-04-01T00:00:00"/>
    <d v="2011-04-30T00:00:00"/>
    <d v="2011-04-01T00:00:00"/>
    <d v="2011-04-30T00:00:00"/>
    <m/>
    <n v="5864"/>
    <s v="5.Roterlaser"/>
    <s v="Gundersen &amp; Løken QL-320H - snr.A06481"/>
    <x v="2"/>
    <n v="18"/>
    <n v="0"/>
    <n v="0"/>
  </r>
  <r>
    <d v="2011-04-01T00:00:00"/>
    <d v="2011-04-30T00:00:00"/>
    <d v="2011-04-01T00:00:00"/>
    <d v="2011-04-30T00:00:00"/>
    <m/>
    <n v="5863"/>
    <s v="5.Roterlaser"/>
    <s v="Amman ASB 111 - snr.3113"/>
    <x v="2"/>
    <n v="18"/>
    <n v="0"/>
    <n v="0"/>
  </r>
  <r>
    <d v="2011-04-01T00:00:00"/>
    <d v="2011-04-30T00:00:00"/>
    <d v="2011-04-01T00:00:00"/>
    <d v="2011-04-30T00:00:00"/>
    <m/>
    <n v="5867"/>
    <s v="5.Måleutstyr"/>
    <s v="Z-FIX Komplett med stang og mottaker"/>
    <x v="2"/>
    <n v="18"/>
    <n v="0"/>
    <n v="0"/>
  </r>
  <r>
    <d v="2011-04-01T00:00:00"/>
    <d v="2011-04-30T00:00:00"/>
    <d v="2011-04-01T00:00:00"/>
    <d v="2011-04-30T00:00:00"/>
    <m/>
    <n v="5843"/>
    <s v="5.Måleutstyr"/>
    <s v="Lasermark LM700-3/4 - snr.1634"/>
    <x v="2"/>
    <n v="18"/>
    <n v="0"/>
    <n v="0"/>
  </r>
  <r>
    <d v="2011-04-01T00:00:00"/>
    <d v="2011-04-30T00:00:00"/>
    <d v="2011-04-01T00:00:00"/>
    <d v="2011-04-30T00:00:00"/>
    <m/>
    <n v="5805"/>
    <s v="5.Måleutstyr"/>
    <s v="CST Berger ALGR PKG - snr.1744"/>
    <x v="2"/>
    <n v="18"/>
    <n v="0"/>
    <n v="0"/>
  </r>
  <r>
    <d v="2011-04-01T00:00:00"/>
    <d v="2011-04-30T00:00:00"/>
    <d v="2011-04-01T00:00:00"/>
    <d v="2011-04-30T00:00:00"/>
    <m/>
    <n v="5854"/>
    <s v="5.Måleutstyr"/>
    <s v="Lasermark LM700-3E - snr.5806"/>
    <x v="2"/>
    <n v="18"/>
    <n v="0"/>
    <n v="0"/>
  </r>
  <r>
    <d v="2011-04-01T00:00:00"/>
    <d v="2011-04-30T00:00:00"/>
    <d v="2011-04-01T00:00:00"/>
    <d v="2011-04-30T00:00:00"/>
    <m/>
    <n v="5844"/>
    <s v="5.Måleutstyr"/>
    <s v="Leica Sprinter 100 (1003511) - snr.67868610"/>
    <x v="2"/>
    <n v="18"/>
    <n v="0"/>
    <n v="0"/>
  </r>
  <r>
    <d v="2011-04-01T00:00:00"/>
    <d v="2011-04-30T00:00:00"/>
    <d v="2011-04-01T00:00:00"/>
    <d v="2011-04-30T00:00:00"/>
    <m/>
    <n v="5801"/>
    <s v="5.Roterlaser"/>
    <s v="Gundersen &amp; Løken QL-320H - snr.A07340"/>
    <x v="2"/>
    <n v="18"/>
    <n v="0"/>
    <n v="0"/>
  </r>
  <r>
    <d v="2011-04-01T00:00:00"/>
    <d v="2011-04-30T00:00:00"/>
    <d v="2011-04-01T00:00:00"/>
    <d v="2011-04-30T00:00:00"/>
    <m/>
    <n v="5830"/>
    <s v="5.Roterlaser"/>
    <s v="Amman AS-112 - snr.SN1782"/>
    <x v="2"/>
    <n v="18"/>
    <n v="0"/>
    <n v="0"/>
  </r>
  <r>
    <d v="2011-04-01T00:00:00"/>
    <d v="2011-04-30T00:00:00"/>
    <d v="2011-04-01T00:00:00"/>
    <d v="2011-04-30T00:00:00"/>
    <m/>
    <n v="5861"/>
    <s v="5.Roterlaser"/>
    <s v="Leica Rugby 400DG - snr.76286"/>
    <x v="2"/>
    <n v="18"/>
    <n v="0"/>
    <n v="0"/>
  </r>
  <r>
    <d v="2011-04-01T00:00:00"/>
    <d v="2011-04-30T00:00:00"/>
    <d v="2011-04-01T00:00:00"/>
    <d v="2011-04-30T00:00:00"/>
    <m/>
    <n v="5860"/>
    <s v="5.Roterlaser"/>
    <s v="Gundersen &amp; Løken QL-320H - snr.A07738"/>
    <x v="2"/>
    <n v="18"/>
    <n v="0"/>
    <n v="0"/>
  </r>
  <r>
    <d v="2011-04-01T00:00:00"/>
    <d v="2011-04-30T00:00:00"/>
    <d v="2011-04-01T00:00:00"/>
    <d v="2011-04-30T00:00:00"/>
    <m/>
    <n v="5859"/>
    <s v="5.Roterlaser"/>
    <s v="Gundersen &amp; Løken QL-320H - snr.A05611"/>
    <x v="2"/>
    <n v="18"/>
    <n v="0"/>
    <n v="0"/>
  </r>
  <r>
    <d v="2011-04-01T00:00:00"/>
    <d v="2011-04-30T00:00:00"/>
    <d v="2011-04-01T00:00:00"/>
    <d v="2011-04-30T00:00:00"/>
    <m/>
    <n v="5824"/>
    <s v="5.Roterlaser"/>
    <s v="Topcon RL 60B - snr.UX1679"/>
    <x v="2"/>
    <n v="18"/>
    <n v="0"/>
    <n v="0"/>
  </r>
  <r>
    <d v="2011-04-01T00:00:00"/>
    <d v="2011-04-30T00:00:00"/>
    <d v="2011-04-01T00:00:00"/>
    <d v="2011-04-30T00:00:00"/>
    <m/>
    <n v="5804"/>
    <s v="5.Roterlaser"/>
    <s v="Gundersen &amp; Løken QL-320 H - snr.A05622"/>
    <x v="2"/>
    <n v="18"/>
    <n v="0"/>
    <n v="0"/>
  </r>
  <r>
    <d v="2011-04-01T00:00:00"/>
    <d v="2011-04-30T00:00:00"/>
    <d v="2011-04-01T00:00:00"/>
    <d v="2011-04-30T00:00:00"/>
    <m/>
    <n v="5819"/>
    <s v="5.Roterlaser"/>
    <s v="Topcon RL 60B - snr.SA3342"/>
    <x v="2"/>
    <n v="18"/>
    <n v="0"/>
    <n v="0"/>
  </r>
  <r>
    <d v="2011-04-01T00:00:00"/>
    <d v="2011-04-30T00:00:00"/>
    <d v="2011-04-28T00:00:00"/>
    <d v="2011-04-29T00:00:00"/>
    <s v="X"/>
    <s v="X23"/>
    <s v="3.Maskinutstyr"/>
    <s v="1,2T Atlas Copco MB1200, Dust 1200kg"/>
    <x v="3"/>
    <n v="2"/>
    <n v="1300"/>
    <n v="2600"/>
  </r>
  <r>
    <d v="2011-04-01T00:00:00"/>
    <d v="2011-04-30T00:00:00"/>
    <d v="2011-04-15T00:00:00"/>
    <d v="2011-04-26T00:00:00"/>
    <s v="X"/>
    <s v="X14"/>
    <s v="3.Maskinutstyr"/>
    <s v="0,3T Atlas Copco SB300, 312kg"/>
    <x v="3"/>
    <n v="5"/>
    <n v="800"/>
    <n v="4000"/>
  </r>
  <r>
    <d v="2011-04-01T00:00:00"/>
    <d v="2011-04-30T00:00:00"/>
    <d v="2011-04-14T00:00:00"/>
    <d v="2011-04-29T00:00:00"/>
    <s v="X"/>
    <n v="2011"/>
    <s v="2.Maskiner"/>
    <s v="Volvo EC 45 A, Beltegraver"/>
    <x v="3"/>
    <n v="9"/>
    <n v="900"/>
    <n v="8100"/>
  </r>
  <r>
    <d v="2011-04-01T00:00:00"/>
    <d v="2011-04-30T00:00:00"/>
    <d v="2011-04-11T00:00:00"/>
    <d v="2011-04-12T00:00:00"/>
    <s v="X"/>
    <n v="2124"/>
    <s v="2.Maskiner"/>
    <s v="New Holland TL100 med Quicke 650 Laster"/>
    <x v="3"/>
    <n v="2"/>
    <n v="830"/>
    <n v="1660"/>
  </r>
  <r>
    <d v="2011-04-01T00:00:00"/>
    <d v="2011-04-30T00:00:00"/>
    <d v="2011-04-07T00:00:00"/>
    <d v="2011-04-29T00:00:00"/>
    <s v="X"/>
    <n v="2122"/>
    <s v="2.Maskiner"/>
    <s v="Bobcat A300 Hvit Gammel"/>
    <x v="3"/>
    <n v="14"/>
    <n v="750"/>
    <n v="10500"/>
  </r>
  <r>
    <d v="2011-04-01T00:00:00"/>
    <d v="2011-04-30T00:00:00"/>
    <d v="2011-04-07T00:00:00"/>
    <d v="2011-04-27T00:00:00"/>
    <s v="X"/>
    <n v="2119"/>
    <s v="2.Maskiner"/>
    <s v="Bobcat 743 gul minilaster"/>
    <x v="3"/>
    <n v="12"/>
    <n v="300"/>
    <n v="3600"/>
  </r>
  <r>
    <d v="2011-04-01T00:00:00"/>
    <d v="2011-04-30T00:00:00"/>
    <d v="2011-04-04T00:00:00"/>
    <d v="2011-04-13T00:00:00"/>
    <s v="X"/>
    <n v="2012"/>
    <s v="2.Maskiner"/>
    <s v="Volvo EC 15. BXTV Minigraver"/>
    <x v="3"/>
    <n v="8"/>
    <n v="550"/>
    <n v="4400"/>
  </r>
  <r>
    <d v="2011-04-01T00:00:00"/>
    <d v="2011-04-30T00:00:00"/>
    <d v="2011-04-01T00:00:00"/>
    <d v="2011-04-14T00:00:00"/>
    <s v="X"/>
    <n v="2011"/>
    <s v="2.Maskiner"/>
    <s v="Volvo EC 45 A, Beltegraver"/>
    <x v="3"/>
    <n v="10"/>
    <n v="900"/>
    <n v="9000"/>
  </r>
  <r>
    <d v="2011-04-01T00:00:00"/>
    <d v="2011-04-30T00:00:00"/>
    <d v="2011-04-01T00:00:00"/>
    <d v="2011-04-15T00:00:00"/>
    <s v="X"/>
    <n v="3124"/>
    <s v="4.Komprimeringsutstyr"/>
    <s v="0,06T Mikasa Vibrostampe MT-52 FW, serienr: j4011,"/>
    <x v="3"/>
    <n v="11"/>
    <n v="0"/>
    <n v="0"/>
  </r>
  <r>
    <d v="2011-04-01T00:00:00"/>
    <d v="2011-04-30T00:00:00"/>
    <d v="2011-04-01T00:00:00"/>
    <d v="2011-04-29T00:00:00"/>
    <s v="X"/>
    <n v="6025"/>
    <s v="Krokflak"/>
    <s v="Flak 1"/>
    <x v="3"/>
    <n v="18"/>
    <n v="150"/>
    <n v="2700"/>
  </r>
  <r>
    <d v="2011-04-01T00:00:00"/>
    <d v="2011-04-30T00:00:00"/>
    <d v="2011-04-29T00:00:00"/>
    <d v="2011-04-30T00:00:00"/>
    <m/>
    <n v="6025"/>
    <s v="Krokflak"/>
    <s v="Flak 1"/>
    <x v="3"/>
    <n v="1"/>
    <n v="150"/>
    <n v="150"/>
  </r>
  <r>
    <d v="2011-04-01T00:00:00"/>
    <d v="2011-04-30T00:00:00"/>
    <d v="2011-04-28T00:00:00"/>
    <d v="2011-04-30T00:00:00"/>
    <m/>
    <n v="2014"/>
    <s v="2.Maskiner"/>
    <s v="IHI 1,2T MINIGRAVER"/>
    <x v="3"/>
    <n v="2"/>
    <n v="550"/>
    <n v="1100"/>
  </r>
  <r>
    <d v="2011-04-01T00:00:00"/>
    <d v="2011-04-30T00:00:00"/>
    <d v="2011-04-15T00:00:00"/>
    <d v="2011-04-30T00:00:00"/>
    <m/>
    <n v="2012"/>
    <s v="2.Maskiner"/>
    <s v="Volvo EC 15. BXTV Minigraver"/>
    <x v="3"/>
    <n v="8"/>
    <n v="550"/>
    <n v="4400"/>
  </r>
  <r>
    <d v="2011-04-01T00:00:00"/>
    <d v="2011-04-30T00:00:00"/>
    <d v="2011-04-15T00:00:00"/>
    <d v="2011-04-30T00:00:00"/>
    <m/>
    <n v="3417"/>
    <s v="Pumper"/>
    <s v="Kloakkpumpe Flygt DX, 230V"/>
    <x v="3"/>
    <n v="8"/>
    <n v="0"/>
    <n v="0"/>
  </r>
  <r>
    <d v="2011-04-01T00:00:00"/>
    <d v="2011-04-30T00:00:00"/>
    <d v="2011-04-15T00:00:00"/>
    <d v="2011-04-30T00:00:00"/>
    <m/>
    <n v="3407"/>
    <s v="Pumper"/>
    <s v="Flygt Pumpe, Flygt,"/>
    <x v="3"/>
    <n v="8"/>
    <n v="0"/>
    <n v="0"/>
  </r>
  <r>
    <d v="2011-04-01T00:00:00"/>
    <d v="2011-04-30T00:00:00"/>
    <d v="2011-04-11T00:00:00"/>
    <d v="2011-04-30T00:00:00"/>
    <m/>
    <n v="6027"/>
    <s v="Krokflak"/>
    <s v="Flak 3"/>
    <x v="3"/>
    <n v="12"/>
    <n v="150"/>
    <n v="1800"/>
  </r>
  <r>
    <d v="2011-04-01T00:00:00"/>
    <d v="2011-04-30T00:00:00"/>
    <d v="2011-04-04T00:00:00"/>
    <d v="2011-04-30T00:00:00"/>
    <m/>
    <s v="X39"/>
    <s v="3.Maskinutstyr"/>
    <s v="Demarec Sorteringsgrabb DRG28 DN"/>
    <x v="3"/>
    <n v="17"/>
    <n v="1300"/>
    <n v="22100"/>
  </r>
  <r>
    <d v="2011-04-01T00:00:00"/>
    <d v="2011-04-30T00:00:00"/>
    <d v="2011-04-01T00:00:00"/>
    <d v="2011-04-30T00:00:00"/>
    <m/>
    <n v="3202"/>
    <s v="1.Asfaltsag"/>
    <s v="Mikasa 2 Asfaltsag, Vanntank Plast"/>
    <x v="3"/>
    <n v="18"/>
    <n v="500"/>
    <n v="9000"/>
  </r>
  <r>
    <d v="2011-04-01T00:00:00"/>
    <d v="2011-04-30T00:00:00"/>
    <d v="2011-04-01T00:00:00"/>
    <d v="2011-04-30T00:00:00"/>
    <m/>
    <n v="6028"/>
    <s v="Krokflak"/>
    <s v="Flak 4"/>
    <x v="3"/>
    <n v="18"/>
    <n v="150"/>
    <n v="2700"/>
  </r>
  <r>
    <d v="2011-04-01T00:00:00"/>
    <d v="2011-04-30T00:00:00"/>
    <d v="2011-04-01T00:00:00"/>
    <d v="2011-04-30T00:00:00"/>
    <m/>
    <n v="6029"/>
    <s v="Krokflak"/>
    <s v="Flak 5"/>
    <x v="3"/>
    <n v="18"/>
    <n v="150"/>
    <n v="2700"/>
  </r>
  <r>
    <d v="2011-04-01T00:00:00"/>
    <d v="2011-04-30T00:00:00"/>
    <d v="2011-04-01T00:00:00"/>
    <d v="2011-04-30T00:00:00"/>
    <m/>
    <n v="3500"/>
    <s v="Hengere"/>
    <s v="Atlas Co. Kompressor XAS 85"/>
    <x v="3"/>
    <n v="18"/>
    <n v="1100"/>
    <n v="19800"/>
  </r>
  <r>
    <d v="2011-04-01T00:00:00"/>
    <d v="2011-04-30T00:00:00"/>
    <d v="2011-04-01T00:00:00"/>
    <d v="2011-04-30T00:00:00"/>
    <m/>
    <s v="X03"/>
    <s v="3.Maskinutstyr"/>
    <s v="Rippertann KM 09 feste"/>
    <x v="3"/>
    <n v="18"/>
    <n v="200"/>
    <n v="3600"/>
  </r>
  <r>
    <d v="2011-04-01T00:00:00"/>
    <d v="2011-04-30T00:00:00"/>
    <d v="2011-04-01T00:00:00"/>
    <d v="2011-04-30T00:00:00"/>
    <m/>
    <s v="X33"/>
    <s v="3.Maskinutstyr"/>
    <s v="1,7T Solleskuff ALLU SM 3-17"/>
    <x v="3"/>
    <n v="18"/>
    <n v="3000"/>
    <n v="54000"/>
  </r>
  <r>
    <d v="2011-04-01T00:00:00"/>
    <d v="2011-04-30T00:00:00"/>
    <d v="2011-04-01T00:00:00"/>
    <d v="2011-04-30T00:00:00"/>
    <m/>
    <s v="X31"/>
    <s v="3.Maskinutstyr"/>
    <s v="1,5T Demarec MQP-30-Y Betongsaks 1550kg"/>
    <x v="3"/>
    <n v="18"/>
    <n v="2000"/>
    <n v="36000"/>
  </r>
  <r>
    <d v="2011-04-01T00:00:00"/>
    <d v="2011-04-30T00:00:00"/>
    <d v="2011-04-01T00:00:00"/>
    <d v="2011-04-30T00:00:00"/>
    <m/>
    <s v="X02"/>
    <s v="3.Maskinutstyr"/>
    <s v="Rippertann KM 05 feste"/>
    <x v="3"/>
    <n v="18"/>
    <n v="100"/>
    <n v="1800"/>
  </r>
  <r>
    <d v="2011-04-01T00:00:00"/>
    <d v="2011-04-30T00:00:00"/>
    <d v="2011-04-01T00:00:00"/>
    <d v="2011-04-30T00:00:00"/>
    <m/>
    <n v="3414"/>
    <s v="Pumper"/>
    <s v="Flygt, 1,5KW, 230V"/>
    <x v="3"/>
    <n v="18"/>
    <n v="0"/>
    <n v="0"/>
  </r>
  <r>
    <d v="2011-04-01T00:00:00"/>
    <d v="2011-04-30T00:00:00"/>
    <d v="2011-04-01T00:00:00"/>
    <d v="2011-04-30T00:00:00"/>
    <m/>
    <s v="X38"/>
    <s v="3.Maskinutstyr"/>
    <s v="Steinklype 08 feste (Kjell Inge)"/>
    <x v="3"/>
    <n v="18"/>
    <n v="200"/>
    <n v="3600"/>
  </r>
  <r>
    <d v="2011-04-01T00:00:00"/>
    <d v="2011-04-30T00:00:00"/>
    <d v="2011-04-01T00:00:00"/>
    <d v="2011-04-30T00:00:00"/>
    <m/>
    <n v="3408"/>
    <s v="Pumper"/>
    <s v="Flygt Pumpe, Flygt,"/>
    <x v="3"/>
    <n v="18"/>
    <n v="0"/>
    <n v="0"/>
  </r>
  <r>
    <d v="2011-04-01T00:00:00"/>
    <d v="2011-04-30T00:00:00"/>
    <d v="2011-04-01T00:00:00"/>
    <d v="2011-04-30T00:00:00"/>
    <m/>
    <n v="2137"/>
    <s v="Hengere"/>
    <s v="Ifor Williams Biltilhenger Boggi RS 3204"/>
    <x v="3"/>
    <n v="18"/>
    <n v="0"/>
    <n v="0"/>
  </r>
  <r>
    <d v="2011-04-01T00:00:00"/>
    <d v="2011-04-30T00:00:00"/>
    <d v="2011-04-01T00:00:00"/>
    <d v="2011-04-30T00:00:00"/>
    <m/>
    <s v="X32"/>
    <s v="3.Maskinutstyr"/>
    <s v="Rippertann 155 KM08 feste Løland"/>
    <x v="3"/>
    <n v="18"/>
    <n v="200"/>
    <n v="3600"/>
  </r>
  <r>
    <d v="2011-04-01T00:00:00"/>
    <d v="2011-04-30T00:00:00"/>
    <d v="2011-04-01T00:00:00"/>
    <d v="2011-04-30T00:00:00"/>
    <m/>
    <n v="2138"/>
    <s v="Hengere"/>
    <s v="Eldon Trailer Biltilhenger Boggi RN 4167"/>
    <x v="3"/>
    <n v="18"/>
    <n v="0"/>
    <n v="0"/>
  </r>
  <r>
    <d v="2011-04-01T00:00:00"/>
    <d v="2011-04-30T00:00:00"/>
    <d v="2011-04-01T00:00:00"/>
    <d v="2011-04-30T00:00:00"/>
    <m/>
    <n v="4"/>
    <s v="Sperre/sikrings-materiell"/>
    <s v="Sikringsgjerder Lot 01"/>
    <x v="3"/>
    <n v="18"/>
    <n v="0"/>
    <n v="0"/>
  </r>
  <r>
    <d v="2011-04-01T00:00:00"/>
    <d v="2011-04-30T00:00:00"/>
    <d v="2011-04-01T00:00:00"/>
    <d v="2011-04-30T00:00:00"/>
    <m/>
    <s v="X37"/>
    <s v="3.Maskinutstyr"/>
    <s v="Klypeskuff"/>
    <x v="3"/>
    <n v="18"/>
    <n v="100"/>
    <n v="1800"/>
  </r>
  <r>
    <d v="2011-04-01T00:00:00"/>
    <d v="2011-04-30T00:00:00"/>
    <d v="2011-04-01T00:00:00"/>
    <d v="2011-04-30T00:00:00"/>
    <m/>
    <n v="2136"/>
    <s v="Hengere"/>
    <s v="Brenderup Bravo biltilhenger boggi RS 8536"/>
    <x v="3"/>
    <n v="18"/>
    <n v="0"/>
    <n v="0"/>
  </r>
  <r>
    <d v="2011-04-01T00:00:00"/>
    <d v="2011-04-30T00:00:00"/>
    <d v="2011-04-01T00:00:00"/>
    <d v="2011-04-30T00:00:00"/>
    <m/>
    <n v="18"/>
    <s v="Sperre/sikrings-materiell"/>
    <s v="Sikringsgjerder Lot 05"/>
    <x v="3"/>
    <n v="18"/>
    <n v="0"/>
    <n v="0"/>
  </r>
  <r>
    <d v="2011-04-01T00:00:00"/>
    <d v="2011-04-30T00:00:00"/>
    <d v="2011-04-01T00:00:00"/>
    <d v="2011-04-30T00:00:00"/>
    <m/>
    <n v="6026"/>
    <s v="Krokflak"/>
    <s v="Flak 2"/>
    <x v="3"/>
    <n v="18"/>
    <n v="150"/>
    <n v="2700"/>
  </r>
  <r>
    <d v="2011-04-01T00:00:00"/>
    <d v="2011-04-30T00:00:00"/>
    <d v="2011-04-01T00:00:00"/>
    <d v="2011-04-30T00:00:00"/>
    <m/>
    <n v="7"/>
    <s v="Sperre/sikrings-materiell"/>
    <s v="Jerseyblokker Lot 04"/>
    <x v="3"/>
    <n v="18"/>
    <n v="0"/>
    <n v="0"/>
  </r>
  <r>
    <d v="2011-04-01T00:00:00"/>
    <d v="2011-04-30T00:00:00"/>
    <d v="2011-04-01T00:00:00"/>
    <d v="2011-04-30T00:00:00"/>
    <m/>
    <n v="8"/>
    <s v="Sperre/sikrings-materiell"/>
    <s v="Jerseyblokker Lot 05"/>
    <x v="3"/>
    <n v="18"/>
    <n v="0"/>
    <n v="0"/>
  </r>
  <r>
    <d v="2011-04-01T00:00:00"/>
    <d v="2011-04-30T00:00:00"/>
    <d v="2011-04-01T00:00:00"/>
    <d v="2011-04-30T00:00:00"/>
    <m/>
    <n v="6035"/>
    <s v="Container/brakker"/>
    <s v="8fot Stålcontainer"/>
    <x v="3"/>
    <n v="18"/>
    <n v="30"/>
    <n v="540"/>
  </r>
  <r>
    <d v="2011-04-01T00:00:00"/>
    <d v="2011-04-30T00:00:00"/>
    <d v="2011-04-01T00:00:00"/>
    <d v="2011-04-30T00:00:00"/>
    <m/>
    <n v="2029"/>
    <s v="2.Maskiner"/>
    <s v="Volvo 846 BM - Ewa B"/>
    <x v="3"/>
    <n v="18"/>
    <n v="580"/>
    <n v="10440"/>
  </r>
  <r>
    <d v="2011-04-01T00:00:00"/>
    <d v="2011-04-30T00:00:00"/>
    <d v="2011-04-01T00:00:00"/>
    <d v="2011-04-30T00:00:00"/>
    <m/>
    <n v="3"/>
    <s v="Sperre/sikrings-materiell"/>
    <s v="Jerseyblokker Lot 02"/>
    <x v="3"/>
    <n v="18"/>
    <n v="0"/>
    <n v="0"/>
  </r>
  <r>
    <d v="2011-04-01T00:00:00"/>
    <d v="2011-04-30T00:00:00"/>
    <d v="2011-04-15T00:00:00"/>
    <d v="2011-04-26T00:00:00"/>
    <s v="X"/>
    <n v="2200"/>
    <s v="2.Maskiner"/>
    <s v="Komatsu 18T D65-PX. D65-PX 1997"/>
    <x v="4"/>
    <n v="5"/>
    <n v="200"/>
    <n v="1000"/>
  </r>
  <r>
    <d v="2011-04-01T00:00:00"/>
    <d v="2011-04-30T00:00:00"/>
    <d v="2011-04-15T00:00:00"/>
    <d v="2011-04-29T00:00:00"/>
    <s v="X"/>
    <n v="2120"/>
    <s v="2.Maskiner"/>
    <s v="Cat 950G Hjullaster"/>
    <x v="4"/>
    <n v="8"/>
    <n v="1500"/>
    <n v="12000"/>
  </r>
  <r>
    <d v="2011-04-01T00:00:00"/>
    <d v="2011-04-30T00:00:00"/>
    <d v="2011-04-11T00:00:00"/>
    <d v="2011-04-11T00:00:00"/>
    <s v="X"/>
    <n v="3005"/>
    <s v="4.Komprimeringsutstyr"/>
    <s v="2,5T CB224 D Valse, Spekkhogger"/>
    <x v="4"/>
    <n v="1"/>
    <n v="1000"/>
    <n v="1000"/>
  </r>
  <r>
    <d v="2011-04-01T00:00:00"/>
    <d v="2011-04-30T00:00:00"/>
    <d v="2011-04-11T00:00:00"/>
    <d v="2011-04-11T00:00:00"/>
    <s v="X"/>
    <n v="6033"/>
    <s v="Container/brakker"/>
    <s v="Scanvogn på hjul"/>
    <x v="4"/>
    <n v="1"/>
    <n v="40"/>
    <n v="40"/>
  </r>
  <r>
    <d v="2011-04-01T00:00:00"/>
    <d v="2011-04-30T00:00:00"/>
    <d v="2011-04-01T00:00:00"/>
    <d v="2011-04-07T00:00:00"/>
    <s v="X"/>
    <n v="2122"/>
    <s v="2.Maskiner"/>
    <s v="Bobcat A300 Hvit Gammel"/>
    <x v="4"/>
    <n v="5"/>
    <n v="750"/>
    <n v="3750"/>
  </r>
  <r>
    <d v="2011-04-01T00:00:00"/>
    <d v="2011-04-30T00:00:00"/>
    <d v="2011-04-01T00:00:00"/>
    <d v="2011-04-29T00:00:00"/>
    <s v="X"/>
    <n v="2117"/>
    <s v="2.Maskiner"/>
    <s v="Bobcat A300 Minilaster hvit"/>
    <x v="4"/>
    <n v="18"/>
    <n v="750"/>
    <n v="13500"/>
  </r>
  <r>
    <d v="2011-04-01T00:00:00"/>
    <d v="2011-04-30T00:00:00"/>
    <d v="2011-04-01T00:00:00"/>
    <d v="2011-04-07T00:00:00"/>
    <s v="X"/>
    <n v="2120"/>
    <s v="2.Maskiner"/>
    <s v="Cat 950G Hjullaster"/>
    <x v="4"/>
    <n v="5"/>
    <n v="1500"/>
    <n v="7500"/>
  </r>
  <r>
    <d v="2011-04-01T00:00:00"/>
    <d v="2011-04-30T00:00:00"/>
    <d v="2011-04-29T00:00:00"/>
    <d v="2011-04-30T00:00:00"/>
    <m/>
    <n v="2011"/>
    <s v="2.Maskiner"/>
    <s v="Volvo EC 45 A, Beltegraver"/>
    <x v="4"/>
    <n v="1"/>
    <n v="900"/>
    <n v="900"/>
  </r>
  <r>
    <d v="2011-04-01T00:00:00"/>
    <d v="2011-04-30T00:00:00"/>
    <d v="2011-04-28T00:00:00"/>
    <d v="2011-04-30T00:00:00"/>
    <m/>
    <s v="X14"/>
    <s v="3.Maskinutstyr"/>
    <s v="0,3T Atlas Copco SB300, 312kg"/>
    <x v="4"/>
    <n v="2"/>
    <n v="800"/>
    <n v="1600"/>
  </r>
  <r>
    <d v="2011-04-01T00:00:00"/>
    <d v="2011-04-30T00:00:00"/>
    <d v="2011-04-14T00:00:00"/>
    <d v="2011-04-30T00:00:00"/>
    <m/>
    <n v="2118"/>
    <s v="2.Maskiner"/>
    <s v="Volvo L30B, Midtstyrt laster 5to."/>
    <x v="4"/>
    <n v="9"/>
    <n v="750"/>
    <n v="6750"/>
  </r>
  <r>
    <d v="2011-04-01T00:00:00"/>
    <d v="2011-04-30T00:00:00"/>
    <d v="2011-04-06T00:00:00"/>
    <d v="2011-04-30T00:00:00"/>
    <m/>
    <s v="X29"/>
    <s v="3.Maskinutstyr"/>
    <s v="0,13T Berg Metall MEGA GRIP 300 Steinklype 05 Fest"/>
    <x v="4"/>
    <n v="15"/>
    <n v="500"/>
    <n v="7500"/>
  </r>
  <r>
    <d v="2011-04-01T00:00:00"/>
    <d v="2011-04-30T00:00:00"/>
    <d v="2011-04-01T00:00:00"/>
    <d v="2011-04-30T00:00:00"/>
    <m/>
    <s v="X13"/>
    <s v="3.Maskinutstyr"/>
    <s v="0,7T Furukawa Hydr. Slagh./Håland Feste 05"/>
    <x v="4"/>
    <n v="18"/>
    <n v="800"/>
    <n v="14400"/>
  </r>
  <r>
    <d v="2011-04-01T00:00:00"/>
    <d v="2011-04-30T00:00:00"/>
    <d v="2011-04-01T00:00:00"/>
    <d v="2011-04-30T00:00:00"/>
    <m/>
    <n v="2"/>
    <s v="Sperre/sikrings-materiell"/>
    <s v="Jerseyblokker Lot 01"/>
    <x v="4"/>
    <n v="18"/>
    <n v="0"/>
    <n v="0"/>
  </r>
  <r>
    <d v="2011-04-01T00:00:00"/>
    <d v="2011-04-30T00:00:00"/>
    <d v="2011-04-01T00:00:00"/>
    <d v="2011-04-30T00:00:00"/>
    <m/>
    <n v="6006"/>
    <s v="Container/brakker"/>
    <s v="Klepphus på hjul"/>
    <x v="4"/>
    <n v="18"/>
    <n v="30"/>
    <n v="540"/>
  </r>
  <r>
    <d v="2011-04-01T00:00:00"/>
    <d v="2011-04-30T00:00:00"/>
    <d v="2011-04-01T00:00:00"/>
    <d v="2011-04-10T00:00:00"/>
    <s v="X"/>
    <s v="x34"/>
    <s v="3.Maskinutstyr"/>
    <s v="0,7T Tamrock Slaghammer tidl.løland"/>
    <x v="5"/>
    <n v="6"/>
    <n v="800"/>
    <n v="4800"/>
  </r>
  <r>
    <d v="2011-04-01T00:00:00"/>
    <d v="2011-04-30T00:00:00"/>
    <d v="2011-04-01T00:00:00"/>
    <d v="2011-04-15T00:00:00"/>
    <s v="X"/>
    <n v="3407"/>
    <s v="Pumper"/>
    <s v="Flygt Pumpe, Flygt,"/>
    <x v="5"/>
    <n v="11"/>
    <n v="0"/>
    <n v="0"/>
  </r>
  <r>
    <d v="2011-04-01T00:00:00"/>
    <d v="2011-04-30T00:00:00"/>
    <d v="2011-04-15T00:00:00"/>
    <d v="2011-04-30T00:00:00"/>
    <m/>
    <n v="3124"/>
    <s v="4.Komprimeringsutstyr"/>
    <s v="0,06T Mikasa Vibrostampe MT-52 FW, serienr: j4011,"/>
    <x v="5"/>
    <n v="8"/>
    <n v="0"/>
    <n v="0"/>
  </r>
  <r>
    <d v="2011-04-01T00:00:00"/>
    <d v="2011-04-30T00:00:00"/>
    <d v="2011-04-04T00:00:00"/>
    <d v="2011-04-30T00:00:00"/>
    <m/>
    <s v="X15"/>
    <s v="3.Maskinutstyr"/>
    <s v="0,07T Atlas Copco Hydr.Minimeisler rød"/>
    <x v="5"/>
    <n v="17"/>
    <n v="800"/>
    <n v="13600"/>
  </r>
  <r>
    <d v="2011-04-01T00:00:00"/>
    <d v="2011-04-30T00:00:00"/>
    <d v="2011-04-04T00:00:00"/>
    <d v="2011-04-30T00:00:00"/>
    <m/>
    <s v="x27"/>
    <s v="3.Maskinutstyr"/>
    <s v="1,8T Pallari KHM-140 1750kg"/>
    <x v="5"/>
    <n v="17"/>
    <n v="1500"/>
    <n v="25500"/>
  </r>
  <r>
    <d v="2011-04-01T00:00:00"/>
    <d v="2011-04-30T00:00:00"/>
    <d v="2011-04-01T00:00:00"/>
    <d v="2011-04-30T00:00:00"/>
    <m/>
    <n v="3411"/>
    <s v="Pumper"/>
    <s v="Flygt Pumpe, Flygt, 1,3KW, 230V"/>
    <x v="5"/>
    <n v="18"/>
    <n v="0"/>
    <n v="0"/>
  </r>
  <r>
    <d v="2011-04-01T00:00:00"/>
    <d v="2011-04-30T00:00:00"/>
    <d v="2011-04-01T00:00:00"/>
    <d v="2011-04-30T00:00:00"/>
    <m/>
    <n v="2130"/>
    <s v="Hengere"/>
    <s v="Pol-Mot Agromet T-041/K Traktorhenger boggi"/>
    <x v="5"/>
    <n v="18"/>
    <n v="0"/>
    <n v="0"/>
  </r>
  <r>
    <d v="2011-04-01T00:00:00"/>
    <d v="2011-04-30T00:00:00"/>
    <d v="2011-04-01T00:00:00"/>
    <d v="2011-04-30T00:00:00"/>
    <m/>
    <s v="X16"/>
    <s v="3.Maskinutstyr"/>
    <s v="1,4T Atlas Copco HVC 2500, 1440kg"/>
    <x v="5"/>
    <n v="18"/>
    <n v="1000"/>
    <n v="18000"/>
  </r>
  <r>
    <d v="2011-04-01T00:00:00"/>
    <d v="2011-04-30T00:00:00"/>
    <d v="2011-04-01T00:00:00"/>
    <d v="2011-04-30T00:00:00"/>
    <m/>
    <n v="3300"/>
    <s v="Strømaggregat"/>
    <s v="Ironside Strømagregat, 2,2KW"/>
    <x v="5"/>
    <n v="18"/>
    <n v="0"/>
    <n v="0"/>
  </r>
  <r>
    <d v="2011-04-01T00:00:00"/>
    <d v="2011-04-30T00:00:00"/>
    <d v="2011-04-01T00:00:00"/>
    <d v="2011-04-30T00:00:00"/>
    <m/>
    <n v="2102"/>
    <s v="2.Maskiner"/>
    <s v="INTERNATIONAL 745 S TRAKTOR RK 2049"/>
    <x v="5"/>
    <n v="18"/>
    <n v="830"/>
    <n v="14940"/>
  </r>
  <r>
    <d v="2011-04-01T00:00:00"/>
    <d v="2011-04-30T00:00:00"/>
    <d v="2011-04-01T00:00:00"/>
    <d v="2011-04-30T00:00:00"/>
    <m/>
    <n v="5848"/>
    <s v="5.Grøftelaser"/>
    <s v="Ama SLP86N - snr.P688902990"/>
    <x v="5"/>
    <n v="18"/>
    <n v="0"/>
    <n v="0"/>
  </r>
  <r>
    <d v="2011-04-01T00:00:00"/>
    <d v="2011-04-30T00:00:00"/>
    <d v="2011-04-20T00:00:00"/>
    <d v="2011-04-30T00:00:00"/>
    <m/>
    <n v="3601"/>
    <s v="Hengere"/>
    <s v="Trykktestingsutstyrhenger"/>
    <x v="6"/>
    <n v="5"/>
    <n v="0"/>
    <n v="0"/>
  </r>
  <r>
    <d v="2011-04-01T00:00:00"/>
    <d v="2011-04-30T00:00:00"/>
    <d v="2011-04-01T00:00:00"/>
    <d v="2011-04-30T00:00:00"/>
    <m/>
    <s v="X05"/>
    <s v="3.Maskinutstyr"/>
    <s v="Rippertann KM 09 feste"/>
    <x v="6"/>
    <n v="18"/>
    <n v="200"/>
    <n v="3600"/>
  </r>
  <r>
    <d v="2011-04-01T00:00:00"/>
    <d v="2011-04-30T00:00:00"/>
    <d v="2011-04-01T00:00:00"/>
    <d v="2011-04-30T00:00:00"/>
    <m/>
    <n v="3006"/>
    <s v="4.Komprimeringsutstyr"/>
    <s v="1,5T Wacker, RT 82 SC, Grøftevals, (mai-2007)"/>
    <x v="6"/>
    <n v="18"/>
    <n v="900"/>
    <n v="16200"/>
  </r>
  <r>
    <d v="2011-04-01T00:00:00"/>
    <d v="2011-04-30T00:00:00"/>
    <d v="2011-04-01T00:00:00"/>
    <d v="2011-04-30T00:00:00"/>
    <m/>
    <n v="3131"/>
    <s v="4.Komprimeringsutstyr"/>
    <s v="0,4T Wacker DPU 4045H, 405kg"/>
    <x v="6"/>
    <n v="18"/>
    <n v="300"/>
    <n v="5400"/>
  </r>
  <r>
    <d v="2011-04-01T00:00:00"/>
    <d v="2011-04-30T00:00:00"/>
    <d v="2011-04-01T00:00:00"/>
    <d v="2011-04-30T00:00:00"/>
    <m/>
    <n v="5833"/>
    <s v="5.Grøftelaser"/>
    <s v="Spectra Precission Dialgrade 1280 - snr.10389"/>
    <x v="6"/>
    <n v="18"/>
    <n v="0"/>
    <n v="0"/>
  </r>
  <r>
    <d v="2011-04-01T00:00:00"/>
    <d v="2011-04-30T00:00:00"/>
    <d v="2011-04-01T00:00:00"/>
    <d v="2011-04-30T00:00:00"/>
    <m/>
    <n v="6023"/>
    <s v="Container/brakker"/>
    <s v="20´ Personell Torget / Skanska, Egil"/>
    <x v="6"/>
    <n v="18"/>
    <n v="100"/>
    <n v="1800"/>
  </r>
  <r>
    <d v="2011-04-01T00:00:00"/>
    <d v="2011-04-30T00:00:00"/>
    <d v="2011-04-01T00:00:00"/>
    <d v="2011-04-30T00:00:00"/>
    <m/>
    <n v="3602"/>
    <s v="Hengere"/>
    <s v="Tineapparat"/>
    <x v="7"/>
    <n v="18"/>
    <n v="4000"/>
    <n v="72000"/>
  </r>
  <r>
    <d v="2011-04-01T00:00:00"/>
    <d v="2011-04-30T00:00:00"/>
    <d v="2011-04-15T00:00:00"/>
    <d v="2011-04-15T00:00:00"/>
    <s v="X"/>
    <s v="X26"/>
    <s v="3.Maskinutstyr"/>
    <s v="1,7T Atlas Copco MB1700 Dust.1700kg -Løland"/>
    <x v="8"/>
    <n v="1"/>
    <n v="1500"/>
    <n v="1500"/>
  </r>
  <r>
    <d v="2011-04-01T00:00:00"/>
    <d v="2011-04-30T00:00:00"/>
    <d v="2011-04-12T00:00:00"/>
    <d v="2011-04-19T00:00:00"/>
    <s v="X"/>
    <n v="2124"/>
    <s v="2.Maskiner"/>
    <s v="New Holland TL100 med Quicke 650 Laster"/>
    <x v="9"/>
    <n v="6"/>
    <n v="830"/>
    <n v="4980"/>
  </r>
  <r>
    <d v="2011-04-01T00:00:00"/>
    <d v="2011-04-30T00:00:00"/>
    <d v="2011-04-01T00:00:00"/>
    <d v="2011-04-11T00:00:00"/>
    <s v="X"/>
    <n v="6027"/>
    <s v="Krokflak"/>
    <s v="Flak 3"/>
    <x v="9"/>
    <n v="7"/>
    <n v="150"/>
    <n v="1050"/>
  </r>
  <r>
    <d v="2011-04-01T00:00:00"/>
    <d v="2011-04-30T00:00:00"/>
    <d v="2011-04-26T00:00:00"/>
    <d v="2011-04-28T00:00:00"/>
    <s v="X"/>
    <s v="X14"/>
    <s v="3.Maskinutstyr"/>
    <s v="0,3T Atlas Copco SB300, 312kg"/>
    <x v="10"/>
    <n v="3"/>
    <n v="800"/>
    <n v="2400"/>
  </r>
  <r>
    <d v="2011-04-01T00:00:00"/>
    <d v="2011-04-30T00:00:00"/>
    <d v="2011-04-06T00:00:00"/>
    <d v="2011-04-11T00:00:00"/>
    <s v="X"/>
    <n v="2124"/>
    <s v="2.Maskiner"/>
    <s v="New Holland TL100 med Quicke 650 Laster"/>
    <x v="10"/>
    <n v="4"/>
    <n v="830"/>
    <n v="3320"/>
  </r>
  <r>
    <d v="2011-04-01T00:00:00"/>
    <d v="2011-04-30T00:00:00"/>
    <d v="2011-04-01T00:00:00"/>
    <d v="2011-04-05T00:00:00"/>
    <s v="X"/>
    <n v="2125"/>
    <s v="2.Maskiner"/>
    <s v="New Holland TS 110 med Heva front hydraulikk"/>
    <x v="10"/>
    <n v="3"/>
    <n v="830"/>
    <n v="2490"/>
  </r>
  <r>
    <d v="2011-04-01T00:00:00"/>
    <d v="2011-04-30T00:00:00"/>
    <d v="2011-04-11T00:00:00"/>
    <d v="2011-04-30T00:00:00"/>
    <m/>
    <n v="6033"/>
    <s v="Container/brakker"/>
    <s v="Scanvogn på hjul"/>
    <x v="10"/>
    <n v="12"/>
    <n v="40"/>
    <n v="480"/>
  </r>
  <r>
    <d v="2011-04-01T00:00:00"/>
    <d v="2011-04-30T00:00:00"/>
    <d v="2011-04-05T00:00:00"/>
    <d v="2011-04-30T00:00:00"/>
    <m/>
    <n v="3136"/>
    <s v="4.Komprimeringsutstyr"/>
    <s v="0,08T WACKER-WP 1550, 85KG"/>
    <x v="10"/>
    <n v="16"/>
    <n v="0"/>
    <n v="0"/>
  </r>
  <r>
    <d v="2011-04-01T00:00:00"/>
    <d v="2011-04-30T00:00:00"/>
    <d v="2011-04-01T00:00:00"/>
    <d v="2011-04-30T00:00:00"/>
    <m/>
    <n v="6005"/>
    <s v="Container/brakker"/>
    <s v="Scanvogn på hjul"/>
    <x v="10"/>
    <n v="18"/>
    <n v="40"/>
    <n v="720"/>
  </r>
  <r>
    <d v="2011-04-01T00:00:00"/>
    <d v="2011-04-30T00:00:00"/>
    <d v="2011-04-01T00:00:00"/>
    <d v="2011-04-30T00:00:00"/>
    <m/>
    <n v="6034"/>
    <s v="Container/brakker"/>
    <s v="Stålcontainer verktøy 8fot"/>
    <x v="10"/>
    <n v="18"/>
    <n v="30"/>
    <n v="540"/>
  </r>
  <r>
    <d v="2011-04-01T00:00:00"/>
    <d v="2011-04-30T00:00:00"/>
    <d v="2011-04-01T00:00:00"/>
    <d v="2011-04-30T00:00:00"/>
    <m/>
    <n v="3309"/>
    <s v="Strømaggregat"/>
    <s v="Gebe Powerman W170H 1-fase 3KW Strøm/sveis"/>
    <x v="10"/>
    <n v="18"/>
    <n v="0"/>
    <n v="0"/>
  </r>
  <r>
    <d v="2011-04-01T00:00:00"/>
    <d v="2011-04-30T00:00:00"/>
    <d v="2011-04-01T00:00:00"/>
    <d v="2011-04-30T00:00:00"/>
    <m/>
    <n v="3133"/>
    <s v="4.Komprimeringsutstyr"/>
    <s v="0,17T Wacker Neuson BPU 3050A"/>
    <x v="10"/>
    <n v="18"/>
    <n v="0"/>
    <n v="0"/>
  </r>
  <r>
    <d v="2011-04-01T00:00:00"/>
    <d v="2011-04-30T00:00:00"/>
    <d v="2011-04-29T00:00:00"/>
    <d v="2011-04-29T00:00:00"/>
    <s v="X"/>
    <n v="6025"/>
    <s v="Krokflak"/>
    <s v="Flak 1"/>
    <x v="11"/>
    <n v="1"/>
    <n v="150"/>
    <n v="150"/>
  </r>
  <r>
    <d v="2011-04-01T00:00:00"/>
    <d v="2011-04-30T00:00:00"/>
    <d v="2011-04-01T00:00:00"/>
    <d v="2011-04-30T00:00:00"/>
    <m/>
    <n v="5872"/>
    <s v="5.Roterlaser"/>
    <s v="TRL-2N Roterlaser m/fall"/>
    <x v="12"/>
    <n v="18"/>
    <n v="0"/>
    <n v="0"/>
  </r>
  <r>
    <d v="2011-04-01T00:00:00"/>
    <d v="2011-04-30T00:00:00"/>
    <d v="2011-04-01T00:00:00"/>
    <d v="2011-04-30T00:00:00"/>
    <m/>
    <n v="19"/>
    <s v="Sperre/sikrings-materiell"/>
    <s v="Sikringsgjerder Lot 06"/>
    <x v="13"/>
    <n v="18"/>
    <n v="0"/>
    <n v="0"/>
  </r>
  <r>
    <d v="2011-04-01T00:00:00"/>
    <d v="2011-04-30T00:00:00"/>
    <d v="2011-04-14T00:00:00"/>
    <d v="2011-04-14T00:00:00"/>
    <s v="X"/>
    <n v="2011"/>
    <s v="2.Maskiner"/>
    <s v="Volvo EC 45 A, Beltegraver"/>
    <x v="14"/>
    <n v="1"/>
    <n v="900"/>
    <n v="900"/>
  </r>
  <r>
    <d v="2011-04-01T00:00:00"/>
    <d v="2011-04-30T00:00:00"/>
    <d v="2011-04-13T00:00:00"/>
    <d v="2011-04-15T00:00:00"/>
    <s v="X"/>
    <n v="2012"/>
    <s v="2.Maskiner"/>
    <s v="Volvo EC 15. BXTV Minigraver"/>
    <x v="14"/>
    <n v="3"/>
    <n v="550"/>
    <n v="1650"/>
  </r>
  <r>
    <d v="2011-04-01T00:00:00"/>
    <d v="2011-04-30T00:00:00"/>
    <d v="2011-04-01T00:00:00"/>
    <d v="2011-04-30T00:00:00"/>
    <m/>
    <n v="2013"/>
    <s v="2.Maskiner"/>
    <s v="Volvo EC 15B Minigraver 2009"/>
    <x v="14"/>
    <n v="18"/>
    <n v="550"/>
    <n v="9900"/>
  </r>
  <r>
    <d v="2011-04-01T00:00:00"/>
    <d v="2011-04-30T00:00:00"/>
    <d v="2011-04-01T00:00:00"/>
    <d v="2011-04-30T00:00:00"/>
    <m/>
    <n v="3108"/>
    <s v="4.Komprimeringsutstyr"/>
    <s v="0,05T Mikasa MT50 Jomfru - Gamlå"/>
    <x v="14"/>
    <n v="18"/>
    <n v="0"/>
    <n v="0"/>
  </r>
  <r>
    <d v="2011-04-01T00:00:00"/>
    <d v="2011-04-30T00:00:00"/>
    <d v="2011-04-01T00:00:00"/>
    <d v="2011-04-30T00:00:00"/>
    <m/>
    <n v="6019"/>
    <s v="Container/brakker"/>
    <s v="Stålcontainer Lagercontainer 6fot"/>
    <x v="14"/>
    <n v="18"/>
    <n v="30"/>
    <n v="540"/>
  </r>
  <r>
    <d v="2011-04-01T00:00:00"/>
    <d v="2011-04-30T00:00:00"/>
    <d v="2011-04-01T00:00:00"/>
    <d v="2011-04-30T00:00:00"/>
    <m/>
    <n v="3132"/>
    <s v="4.Komprimeringsutstyr"/>
    <s v="0,08T Wacker WP 1540 A, Hans"/>
    <x v="14"/>
    <n v="18"/>
    <n v="0"/>
    <n v="0"/>
  </r>
  <r>
    <d v="2011-04-01T00:00:00"/>
    <d v="2011-04-30T00:00:00"/>
    <d v="2011-04-01T00:00:00"/>
    <d v="2011-04-30T00:00:00"/>
    <m/>
    <n v="3127"/>
    <s v="4.Komprimeringsutstyr"/>
    <s v="0,06T Wacker BS 600 60kg"/>
    <x v="14"/>
    <n v="18"/>
    <n v="0"/>
    <n v="0"/>
  </r>
  <r>
    <d v="2011-04-01T00:00:00"/>
    <d v="2011-04-30T00:00:00"/>
    <d v="2011-04-01T00:00:00"/>
    <d v="2011-04-30T00:00:00"/>
    <m/>
    <n v="3203"/>
    <s v="1.Asfaltsag"/>
    <s v="Wacker Neuson 1345AB"/>
    <x v="14"/>
    <n v="18"/>
    <n v="0"/>
    <n v="0"/>
  </r>
  <r>
    <d v="2011-04-01T00:00:00"/>
    <d v="2011-04-30T00:00:00"/>
    <d v="2011-04-04T00:00:00"/>
    <d v="2011-04-04T00:00:00"/>
    <s v="X"/>
    <s v="X15"/>
    <s v="3.Maskinutstyr"/>
    <s v="0,07T Atlas Copco Hydr.Minimeisler rød"/>
    <x v="15"/>
    <n v="1"/>
    <n v="800"/>
    <n v="800"/>
  </r>
  <r>
    <d v="2011-04-01T00:00:00"/>
    <d v="2011-04-30T00:00:00"/>
    <d v="2011-04-01T00:00:00"/>
    <d v="2011-04-04T00:00:00"/>
    <s v="X"/>
    <n v="2012"/>
    <s v="2.Maskiner"/>
    <s v="Volvo EC 15. BXTV Minigraver"/>
    <x v="15"/>
    <n v="2"/>
    <n v="550"/>
    <n v="1100"/>
  </r>
  <r>
    <d v="2011-04-01T00:00:00"/>
    <d v="2011-04-30T00:00:00"/>
    <d v="2011-04-05T00:00:00"/>
    <d v="2011-04-30T00:00:00"/>
    <m/>
    <n v="2125"/>
    <s v="2.Maskiner"/>
    <s v="New Holland TS 110 med Heva front hydraulikk"/>
    <x v="16"/>
    <n v="16"/>
    <n v="830"/>
    <n v="13280"/>
  </r>
  <r>
    <d v="2011-04-01T00:00:00"/>
    <d v="2011-04-30T00:00:00"/>
    <d v="2011-04-01T00:00:00"/>
    <d v="2011-04-30T00:00:00"/>
    <m/>
    <n v="3118"/>
    <s v="4.Komprimeringsutstyr"/>
    <s v="0,08T Wacker Vibrator plate, WP1550A, 88kg, Kanin"/>
    <x v="16"/>
    <n v="18"/>
    <n v="0"/>
    <n v="0"/>
  </r>
  <r>
    <d v="2011-04-01T00:00:00"/>
    <d v="2011-04-30T00:00:00"/>
    <d v="2011-04-01T00:00:00"/>
    <d v="2011-04-30T00:00:00"/>
    <m/>
    <n v="2140"/>
    <s v="Hengere"/>
    <s v="Foss-Eik 4T"/>
    <x v="16"/>
    <n v="18"/>
    <n v="0"/>
    <n v="0"/>
  </r>
  <r>
    <d v="2011-04-01T00:00:00"/>
    <d v="2011-04-30T00:00:00"/>
    <d v="2011-04-01T00:00:00"/>
    <d v="2011-04-30T00:00:00"/>
    <m/>
    <n v="3600"/>
    <s v="Hengere"/>
    <s v="Kärcher HD5/12C"/>
    <x v="16"/>
    <n v="18"/>
    <n v="0"/>
    <n v="0"/>
  </r>
  <r>
    <d v="2011-04-01T00:00:00"/>
    <d v="2011-04-30T00:00:00"/>
    <d v="2011-04-01T00:00:00"/>
    <d v="2011-04-30T00:00:00"/>
    <m/>
    <n v="3111"/>
    <s v="4.Komprimeringsutstyr"/>
    <s v="0,4T Wacker W6, 400kg"/>
    <x v="16"/>
    <n v="18"/>
    <n v="300"/>
    <n v="5400"/>
  </r>
  <r>
    <d v="2011-04-01T00:00:00"/>
    <d v="2011-04-30T00:00:00"/>
    <d v="2011-04-01T00:00:00"/>
    <d v="2011-04-30T00:00:00"/>
    <m/>
    <n v="6032"/>
    <s v="Container/brakker"/>
    <s v="20fot Stålcontainer CPIU 004964"/>
    <x v="16"/>
    <n v="18"/>
    <n v="30"/>
    <n v="540"/>
  </r>
  <r>
    <d v="2011-04-01T00:00:00"/>
    <d v="2011-04-30T00:00:00"/>
    <d v="2011-04-01T00:00:00"/>
    <d v="2011-04-30T00:00:00"/>
    <m/>
    <n v="6030"/>
    <s v="Container/brakker"/>
    <s v="Spisebrakke Moelven"/>
    <x v="16"/>
    <n v="18"/>
    <n v="30"/>
    <n v="540"/>
  </r>
  <r>
    <d v="2011-04-01T00:00:00"/>
    <d v="2011-04-30T00:00:00"/>
    <d v="2011-04-01T00:00:00"/>
    <d v="2011-04-30T00:00:00"/>
    <m/>
    <n v="2101"/>
    <s v="2.Maskiner"/>
    <s v="Ford 4000 Traktor RF 6138"/>
    <x v="16"/>
    <n v="18"/>
    <n v="90"/>
    <n v="1620"/>
  </r>
  <r>
    <d v="2011-04-01T00:00:00"/>
    <d v="2011-04-30T00:00:00"/>
    <d v="2011-04-01T00:00:00"/>
    <d v="2011-04-30T00:00:00"/>
    <m/>
    <n v="5862"/>
    <s v="5.Roterlaser"/>
    <s v="Leica Rugby 400DG - snr.20-12982"/>
    <x v="16"/>
    <n v="18"/>
    <n v="0"/>
    <n v="0"/>
  </r>
  <r>
    <d v="2011-04-01T00:00:00"/>
    <d v="2011-04-30T00:00:00"/>
    <d v="2011-04-01T00:00:00"/>
    <d v="2011-04-30T00:00:00"/>
    <m/>
    <n v="6013"/>
    <s v="Container/brakker"/>
    <s v="Stålcontainer Kontorbrakke"/>
    <x v="16"/>
    <n v="18"/>
    <n v="70"/>
    <n v="1260"/>
  </r>
  <r>
    <d v="2011-04-01T00:00:00"/>
    <d v="2011-04-30T00:00:00"/>
    <d v="2011-04-29T00:00:00"/>
    <d v="2011-04-30T00:00:00"/>
    <m/>
    <n v="2122"/>
    <s v="2.Maskiner"/>
    <s v="Bobcat A300 Hvit Gammel"/>
    <x v="17"/>
    <n v="1"/>
    <n v="750"/>
    <n v="750"/>
  </r>
  <r>
    <d v="2011-04-01T00:00:00"/>
    <d v="2011-04-30T00:00:00"/>
    <d v="2011-04-15T00:00:00"/>
    <d v="2011-04-30T00:00:00"/>
    <m/>
    <n v="5837"/>
    <s v="5.Grøftelaser"/>
    <s v="Geoscandia - Quante QL 150 D - snr.983900"/>
    <x v="17"/>
    <n v="8"/>
    <n v="0"/>
    <n v="0"/>
  </r>
  <r>
    <d v="2011-04-01T00:00:00"/>
    <d v="2011-04-30T00:00:00"/>
    <d v="2011-04-01T00:00:00"/>
    <d v="2011-04-30T00:00:00"/>
    <m/>
    <s v="X24"/>
    <s v="3.Maskinutstyr"/>
    <s v="2,5T Atlas Copco MB2500, Dust 2500kg"/>
    <x v="17"/>
    <n v="18"/>
    <n v="2000"/>
    <n v="36000"/>
  </r>
  <r>
    <d v="2011-04-01T00:00:00"/>
    <d v="2011-04-30T00:00:00"/>
    <d v="2011-04-07T00:00:00"/>
    <d v="2011-04-07T00:00:00"/>
    <s v="X"/>
    <n v="2122"/>
    <s v="2.Maskiner"/>
    <s v="Bobcat A300 Hvit Gammel"/>
    <x v="18"/>
    <n v="1"/>
    <n v="750"/>
    <n v="750"/>
  </r>
  <r>
    <d v="2011-04-01T00:00:00"/>
    <d v="2011-04-30T00:00:00"/>
    <d v="2011-04-12T00:00:00"/>
    <d v="2011-04-12T00:00:00"/>
    <s v="X"/>
    <s v="X14"/>
    <s v="3.Maskinutstyr"/>
    <s v="0,3T Atlas Copco SB300, 312kg"/>
    <x v="19"/>
    <n v="1"/>
    <n v="800"/>
    <n v="800"/>
  </r>
  <r>
    <d v="2011-04-01T00:00:00"/>
    <d v="2011-04-30T00:00:00"/>
    <d v="2011-04-01T00:00:00"/>
    <d v="2011-04-28T00:00:00"/>
    <s v="X"/>
    <n v="2010"/>
    <s v="2.Maskiner"/>
    <s v="Volvo EC55 Gammel/MH"/>
    <x v="19"/>
    <n v="17"/>
    <n v="0"/>
    <n v="0"/>
  </r>
  <r>
    <d v="2011-04-01T00:00:00"/>
    <d v="2011-04-30T00:00:00"/>
    <d v="2011-04-29T00:00:00"/>
    <d v="2011-04-30T00:00:00"/>
    <m/>
    <s v="X23"/>
    <s v="3.Maskinutstyr"/>
    <s v="1,2T Atlas Copco MB1200, Dust 1200kg"/>
    <x v="19"/>
    <n v="1"/>
    <n v="1300"/>
    <n v="1300"/>
  </r>
  <r>
    <d v="2011-04-01T00:00:00"/>
    <d v="2011-04-30T00:00:00"/>
    <d v="2011-04-29T00:00:00"/>
    <d v="2011-04-30T00:00:00"/>
    <m/>
    <n v="3005"/>
    <s v="4.Komprimeringsutstyr"/>
    <s v="2,5T CB224 D Valse, Spekkhogger"/>
    <x v="19"/>
    <n v="1"/>
    <n v="1000"/>
    <n v="1000"/>
  </r>
  <r>
    <d v="2011-04-01T00:00:00"/>
    <d v="2011-04-30T00:00:00"/>
    <d v="2011-04-29T00:00:00"/>
    <d v="2011-04-30T00:00:00"/>
    <m/>
    <n v="2100"/>
    <s v="2.Maskiner"/>
    <s v="Ford 4000 Traktor RF 5295"/>
    <x v="19"/>
    <n v="1"/>
    <n v="90"/>
    <n v="90"/>
  </r>
  <r>
    <d v="2011-04-01T00:00:00"/>
    <d v="2011-04-30T00:00:00"/>
    <d v="2011-04-04T00:00:00"/>
    <d v="2011-04-30T00:00:00"/>
    <m/>
    <n v="3113"/>
    <s v="4.Komprimeringsutstyr"/>
    <s v="0,4T Wacker DPU 4045H, 405kg"/>
    <x v="19"/>
    <n v="17"/>
    <n v="300"/>
    <n v="5100"/>
  </r>
  <r>
    <d v="2011-04-01T00:00:00"/>
    <d v="2011-04-30T00:00:00"/>
    <d v="2011-04-01T00:00:00"/>
    <d v="2011-04-30T00:00:00"/>
    <m/>
    <n v="3122"/>
    <s v="4.Komprimeringsutstyr"/>
    <s v="0,09T Wacker Vibratorplate, WP 1550 - Else Marie"/>
    <x v="19"/>
    <n v="18"/>
    <n v="0"/>
    <n v="0"/>
  </r>
  <r>
    <d v="2011-04-01T00:00:00"/>
    <d v="2011-04-30T00:00:00"/>
    <d v="2011-04-01T00:00:00"/>
    <d v="2011-04-30T00:00:00"/>
    <m/>
    <n v="6022"/>
    <s v="Container/brakker"/>
    <s v="6200 Eikebakken / Skadberg 4Stk, Moelven 5*2,5m"/>
    <x v="19"/>
    <n v="18"/>
    <n v="100"/>
    <n v="1800"/>
  </r>
  <r>
    <d v="2011-04-01T00:00:00"/>
    <d v="2011-04-30T00:00:00"/>
    <d v="2011-04-01T00:00:00"/>
    <d v="2011-04-30T00:00:00"/>
    <m/>
    <n v="6016"/>
    <s v="Container/brakker"/>
    <s v="20fot Stålcontainer Verktøybrakke"/>
    <x v="19"/>
    <n v="18"/>
    <n v="30"/>
    <n v="540"/>
  </r>
  <r>
    <d v="2011-04-01T00:00:00"/>
    <d v="2011-04-30T00:00:00"/>
    <d v="2011-04-01T00:00:00"/>
    <d v="2011-04-30T00:00:00"/>
    <m/>
    <n v="3110"/>
    <s v="4.Komprimeringsutstyr"/>
    <s v="0,09T Mikasa W5, 90kg, (Arve)"/>
    <x v="20"/>
    <n v="18"/>
    <n v="0"/>
    <n v="0"/>
  </r>
  <r>
    <d v="2011-04-01T00:00:00"/>
    <d v="2011-04-30T00:00:00"/>
    <d v="2011-04-01T00:00:00"/>
    <d v="2011-04-30T00:00:00"/>
    <m/>
    <n v="3305"/>
    <s v="Strømaggregat"/>
    <s v="Gebe Powerman Strømagregat, 5600SH, 5KW"/>
    <x v="20"/>
    <n v="18"/>
    <n v="0"/>
    <n v="0"/>
  </r>
  <r>
    <d v="2011-04-01T00:00:00"/>
    <d v="2011-04-30T00:00:00"/>
    <d v="2011-04-01T00:00:00"/>
    <d v="2011-04-29T00:00:00"/>
    <s v="X"/>
    <n v="3123"/>
    <s v="4.Komprimeringsutstyr"/>
    <s v="0,4T Wacker DPU4045YE, 356kg"/>
    <x v="21"/>
    <n v="3"/>
    <n v="300"/>
    <n v="900"/>
  </r>
  <r>
    <d v="2011-04-01T00:00:00"/>
    <d v="2011-04-30T00:00:00"/>
    <d v="2011-04-01T00:00:00"/>
    <d v="2011-04-30T00:00:00"/>
    <m/>
    <n v="17"/>
    <s v="Sperre/sikrings-materiell"/>
    <s v="Sikringsgjerder Lot 04"/>
    <x v="22"/>
    <n v="18"/>
    <n v="0"/>
    <n v="0"/>
  </r>
  <r>
    <d v="2011-04-01T00:00:00"/>
    <d v="2011-04-30T00:00:00"/>
    <d v="2011-04-01T00:00:00"/>
    <d v="2011-04-30T00:00:00"/>
    <m/>
    <n v="6017"/>
    <s v="Container/brakker"/>
    <s v="20fot Stålcontainer Verktøybrakke"/>
    <x v="23"/>
    <n v="18"/>
    <n v="30"/>
    <n v="540"/>
  </r>
  <r>
    <d v="2011-04-01T00:00:00"/>
    <d v="2011-04-30T00:00:00"/>
    <d v="2011-04-07T00:00:00"/>
    <d v="2011-04-11T00:00:00"/>
    <s v="X"/>
    <n v="3005"/>
    <s v="4.Komprimeringsutstyr"/>
    <s v="2,5T CB224 D Valse, Spekkhogger"/>
    <x v="24"/>
    <n v="3"/>
    <n v="1000"/>
    <n v="3000"/>
  </r>
  <r>
    <d v="2011-04-01T00:00:00"/>
    <d v="2011-04-30T00:00:00"/>
    <d v="2011-04-01T00:00:00"/>
    <d v="2011-04-14T00:00:00"/>
    <s v="X"/>
    <n v="3135"/>
    <s v="4.Komprimeringsutstyr"/>
    <s v="0,4T Wacker DPU 4045 - Stig D"/>
    <x v="24"/>
    <n v="10"/>
    <n v="0"/>
    <n v="0"/>
  </r>
  <r>
    <d v="2011-04-01T00:00:00"/>
    <d v="2011-04-30T00:00:00"/>
    <d v="2011-04-01T00:00:00"/>
    <d v="2011-04-30T00:00:00"/>
    <m/>
    <n v="6018"/>
    <s v="Container/brakker"/>
    <s v="6fot Stålcontainer liten"/>
    <x v="25"/>
    <n v="18"/>
    <n v="30"/>
    <n v="540"/>
  </r>
  <r>
    <d v="2011-04-01T00:00:00"/>
    <d v="2011-04-30T00:00:00"/>
    <d v="2011-04-01T00:00:00"/>
    <d v="2011-04-15T00:00:00"/>
    <s v="X"/>
    <n v="2200"/>
    <s v="2.Maskiner"/>
    <s v="Komatsu 18T D65-PX. D65-PX 1997"/>
    <x v="26"/>
    <n v="11"/>
    <n v="200"/>
    <n v="2200"/>
  </r>
  <r>
    <d v="2011-04-01T00:00:00"/>
    <d v="2011-04-30T00:00:00"/>
    <d v="2011-04-26T00:00:00"/>
    <d v="2011-04-30T00:00:00"/>
    <m/>
    <n v="2200"/>
    <s v="2.Maskiner"/>
    <s v="Komatsu 18T D65-PX. D65-PX 1997"/>
    <x v="26"/>
    <n v="4"/>
    <n v="200"/>
    <n v="800"/>
  </r>
  <r>
    <d v="2011-04-01T00:00:00"/>
    <d v="2011-04-30T00:00:00"/>
    <d v="2011-04-14T00:00:00"/>
    <d v="2011-04-14T00:00:00"/>
    <s v="X"/>
    <n v="3413"/>
    <s v="Pumper"/>
    <s v="Flygt, 1,5KW, 230V"/>
    <x v="27"/>
    <n v="1"/>
    <n v="0"/>
    <n v="0"/>
  </r>
  <r>
    <d v="2011-04-01T00:00:00"/>
    <d v="2011-04-30T00:00:00"/>
    <d v="2011-04-01T00:00:00"/>
    <d v="2011-04-19T00:00:00"/>
    <s v="X"/>
    <n v="3004"/>
    <s v="4.Komprimeringsutstyr"/>
    <s v="2,5T Caterpillar, CB 224 E, Valse"/>
    <x v="27"/>
    <n v="7"/>
    <n v="1000"/>
    <n v="7000"/>
  </r>
  <r>
    <d v="2011-04-01T00:00:00"/>
    <d v="2011-04-30T00:00:00"/>
    <d v="2011-04-01T00:00:00"/>
    <d v="2011-04-11T00:00:00"/>
    <s v="X"/>
    <n v="3200"/>
    <s v="1.Asfaltsag"/>
    <s v="Wacker Asfaltsag BSF 100"/>
    <x v="27"/>
    <n v="7"/>
    <n v="700"/>
    <n v="4900"/>
  </r>
  <r>
    <d v="2011-04-01T00:00:00"/>
    <d v="2011-04-30T00:00:00"/>
    <d v="2011-04-01T00:00:00"/>
    <d v="2011-04-14T00:00:00"/>
    <s v="X"/>
    <n v="2118"/>
    <s v="2.Maskiner"/>
    <s v="Volvo L30B, Midtstyrt laster 5to."/>
    <x v="27"/>
    <n v="5"/>
    <n v="750"/>
    <n v="3750"/>
  </r>
  <r>
    <d v="2011-04-01T00:00:00"/>
    <d v="2011-04-30T00:00:00"/>
    <d v="2011-04-19T00:00:00"/>
    <d v="2011-04-30T00:00:00"/>
    <m/>
    <n v="2124"/>
    <s v="2.Maskiner"/>
    <s v="New Holland TL100 med Quicke 650 Laster"/>
    <x v="27"/>
    <n v="6"/>
    <n v="830"/>
    <n v="4980"/>
  </r>
  <r>
    <d v="2011-04-01T00:00:00"/>
    <d v="2011-04-30T00:00:00"/>
    <d v="2011-04-14T00:00:00"/>
    <d v="2011-04-30T00:00:00"/>
    <m/>
    <n v="3135"/>
    <s v="4.Komprimeringsutstyr"/>
    <s v="0,4T Wacker DPU 4045 - Stig D"/>
    <x v="27"/>
    <n v="9"/>
    <n v="0"/>
    <n v="0"/>
  </r>
  <r>
    <d v="2011-04-01T00:00:00"/>
    <d v="2011-04-30T00:00:00"/>
    <d v="2011-04-14T00:00:00"/>
    <d v="2011-04-30T00:00:00"/>
    <m/>
    <n v="3121"/>
    <s v="4.Komprimeringsutstyr"/>
    <s v="0,08T Wacker Vibratorplate, WP 1550 - Minken"/>
    <x v="27"/>
    <n v="9"/>
    <n v="0"/>
    <n v="0"/>
  </r>
  <r>
    <d v="2011-04-01T00:00:00"/>
    <d v="2011-04-30T00:00:00"/>
    <d v="2011-04-01T00:00:00"/>
    <d v="2011-04-30T00:00:00"/>
    <m/>
    <n v="3117"/>
    <s v="4.Komprimeringsutstyr"/>
    <s v="0,08T Wacker Vibrator plate, WP1550A - Gjeita"/>
    <x v="27"/>
    <n v="18"/>
    <n v="0"/>
    <n v="0"/>
  </r>
  <r>
    <d v="2011-04-01T00:00:00"/>
    <d v="2011-04-30T00:00:00"/>
    <d v="2011-04-01T00:00:00"/>
    <d v="2011-04-30T00:00:00"/>
    <m/>
    <n v="3106"/>
    <s v="4.Komprimeringsutstyr"/>
    <s v="0,17 Wacker W4, Vibrator plate, BPU 3050, Sneglen"/>
    <x v="27"/>
    <n v="18"/>
    <n v="0"/>
    <n v="0"/>
  </r>
  <r>
    <d v="2011-04-01T00:00:00"/>
    <d v="2011-04-30T00:00:00"/>
    <d v="2011-04-01T00:00:00"/>
    <d v="2011-04-30T00:00:00"/>
    <m/>
    <s v="X40"/>
    <s v="3.Maskinutstyr"/>
    <s v="Rippertann 155 KM08 feste"/>
    <x v="27"/>
    <n v="18"/>
    <n v="0"/>
    <n v="0"/>
  </r>
  <r>
    <d v="2011-04-01T00:00:00"/>
    <d v="2011-04-30T00:00:00"/>
    <d v="2011-04-01T00:00:00"/>
    <d v="2011-04-30T00:00:00"/>
    <m/>
    <n v="6014"/>
    <s v="Container/brakker"/>
    <s v="Stålcontainer Verktøybrakke"/>
    <x v="27"/>
    <n v="18"/>
    <n v="30"/>
    <n v="540"/>
  </r>
  <r>
    <d v="2011-04-01T00:00:00"/>
    <d v="2011-04-30T00:00:00"/>
    <d v="2011-04-01T00:00:00"/>
    <d v="2011-04-30T00:00:00"/>
    <m/>
    <n v="5"/>
    <s v="Sperre/sikrings-materiell"/>
    <s v="Sikringsgjerder Lot 02"/>
    <x v="27"/>
    <n v="18"/>
    <n v="0"/>
    <n v="0"/>
  </r>
  <r>
    <d v="2011-04-01T00:00:00"/>
    <d v="2011-04-30T00:00:00"/>
    <d v="2011-04-29T00:00:00"/>
    <d v="2011-04-30T00:00:00"/>
    <m/>
    <n v="2117"/>
    <s v="2.Maskiner"/>
    <s v="Bobcat A300 Minilaster hvit"/>
    <x v="28"/>
    <n v="1"/>
    <n v="750"/>
    <n v="750"/>
  </r>
  <r>
    <d v="2011-04-01T00:00:00"/>
    <d v="2011-04-30T00:00:00"/>
    <d v="2011-04-01T00:00:00"/>
    <d v="2011-04-30T00:00:00"/>
    <m/>
    <n v="3418"/>
    <s v="Pumper"/>
    <s v="Flygt Pumpe"/>
    <x v="29"/>
    <n v="18"/>
    <n v="0"/>
    <n v="0"/>
  </r>
  <r>
    <d v="2011-04-01T00:00:00"/>
    <d v="2011-04-30T00:00:00"/>
    <d v="2011-04-01T00:00:00"/>
    <d v="2011-04-14T00:00:00"/>
    <s v="X"/>
    <n v="3102"/>
    <s v="4.Komprimeringsutstyr"/>
    <s v="0,08T Wacker W2, Vibrator plate, WP1550A. - Kua"/>
    <x v="30"/>
    <n v="10"/>
    <n v="0"/>
    <n v="0"/>
  </r>
  <r>
    <d v="2011-04-01T00:00:00"/>
    <d v="2011-04-30T00:00:00"/>
    <d v="2011-04-01T00:00:00"/>
    <d v="2011-04-14T00:00:00"/>
    <s v="X"/>
    <n v="3121"/>
    <s v="4.Komprimeringsutstyr"/>
    <s v="0,08T Wacker Vibratorplate, WP 1550 - Minken"/>
    <x v="30"/>
    <n v="10"/>
    <n v="0"/>
    <n v="0"/>
  </r>
  <r>
    <d v="2011-04-01T00:00:00"/>
    <d v="2011-04-30T00:00:00"/>
    <d v="2011-04-01T00:00:00"/>
    <d v="2011-04-20T00:00:00"/>
    <s v="X"/>
    <n v="3001"/>
    <s v="4.Komprimeringsutstyr"/>
    <s v="2,5T Caterpillar, CB 214 E, Valse - Løland"/>
    <x v="31"/>
    <n v="14"/>
    <n v="1000"/>
    <n v="14000"/>
  </r>
  <r>
    <d v="2011-04-01T00:00:00"/>
    <d v="2011-04-30T00:00:00"/>
    <d v="2011-04-01T00:00:00"/>
    <d v="2011-04-14T00:00:00"/>
    <s v="X"/>
    <n v="3413"/>
    <s v="Pumper"/>
    <s v="Flygt, 1,5KW, 230V"/>
    <x v="32"/>
    <n v="10"/>
    <n v="0"/>
    <n v="0"/>
  </r>
  <r>
    <d v="2011-04-01T00:00:00"/>
    <d v="2011-04-30T00:00:00"/>
    <d v="2011-04-15T00:00:00"/>
    <d v="2011-04-15T00:00:00"/>
    <s v="X"/>
    <n v="2120"/>
    <s v="2.Maskiner"/>
    <s v="Cat 950G Hjullaster"/>
    <x v="33"/>
    <n v="1"/>
    <n v="1500"/>
    <n v="1500"/>
  </r>
  <r>
    <d v="2011-04-01T00:00:00"/>
    <d v="2011-04-30T00:00:00"/>
    <d v="2011-04-29T00:00:00"/>
    <d v="2011-04-30T00:00:00"/>
    <m/>
    <n v="2120"/>
    <s v="2.Maskiner"/>
    <s v="Cat 950G Hjullaster"/>
    <x v="33"/>
    <n v="1"/>
    <n v="1500"/>
    <n v="1500"/>
  </r>
  <r>
    <d v="2011-04-01T00:00:00"/>
    <d v="2011-04-30T00:00:00"/>
    <d v="2011-04-01T00:00:00"/>
    <d v="2011-04-20T00:00:00"/>
    <s v="X"/>
    <s v="X17"/>
    <s v="3.Maskinutstyr"/>
    <s v="1,7T Atlas Copco MB1700, Dust 1700kg"/>
    <x v="34"/>
    <n v="1"/>
    <n v="1500"/>
    <n v="1500"/>
  </r>
  <r>
    <d v="2011-04-01T00:00:00"/>
    <d v="2011-04-30T00:00:00"/>
    <d v="2011-04-01T00:00:00"/>
    <d v="2011-04-20T00:00:00"/>
    <s v="X"/>
    <n v="3000"/>
    <s v="4.Komprimeringsutstyr"/>
    <s v="8,0T Caterpillar CS-433 C. Valsetog"/>
    <x v="34"/>
    <n v="0"/>
    <n v="1500"/>
    <n v="0"/>
  </r>
  <r>
    <d v="2011-04-01T00:00:00"/>
    <d v="2011-04-30T00:00:00"/>
    <d v="2011-04-01T00:00:00"/>
    <d v="2011-04-20T00:00:00"/>
    <s v="X"/>
    <n v="3601"/>
    <s v="Hengere"/>
    <s v="Trykktestingsutstyrhenger"/>
    <x v="34"/>
    <n v="14"/>
    <n v="0"/>
    <n v="0"/>
  </r>
  <r>
    <d v="2011-04-01T00:00:00"/>
    <d v="2011-04-30T00:00:00"/>
    <d v="2011-04-28T00:00:00"/>
    <d v="2011-04-30T00:00:00"/>
    <m/>
    <n v="2010"/>
    <s v="2.Maskiner"/>
    <s v="Volvo EC55 Gammel/MH"/>
    <x v="34"/>
    <n v="2"/>
    <n v="900"/>
    <n v="1800"/>
  </r>
  <r>
    <d v="2011-04-01T00:00:00"/>
    <d v="2011-04-30T00:00:00"/>
    <d v="2011-04-20T00:00:00"/>
    <d v="2011-04-30T00:00:00"/>
    <m/>
    <n v="3001"/>
    <s v="4.Komprimeringsutstyr"/>
    <s v="2,5T Caterpillar, CB 214 E, Valse - Løland"/>
    <x v="34"/>
    <n v="2"/>
    <n v="1000"/>
    <n v="2000"/>
  </r>
  <r>
    <d v="2011-04-01T00:00:00"/>
    <d v="2011-04-30T00:00:00"/>
    <d v="2011-04-04T00:00:00"/>
    <d v="2011-04-30T00:00:00"/>
    <m/>
    <s v="X41"/>
    <s v="3.Maskinutstyr"/>
    <s v="HEIS KABELTROMLER"/>
    <x v="34"/>
    <n v="17"/>
    <n v="0"/>
    <n v="0"/>
  </r>
  <r>
    <d v="2011-04-01T00:00:00"/>
    <d v="2011-04-30T00:00:00"/>
    <d v="2011-04-01T00:00:00"/>
    <d v="2011-04-30T00:00:00"/>
    <m/>
    <n v="6036"/>
    <s v="Container/brakker"/>
    <s v="Hebbe's container"/>
    <x v="34"/>
    <n v="18"/>
    <n v="0"/>
    <n v="0"/>
  </r>
  <r>
    <d v="2011-04-01T00:00:00"/>
    <d v="2011-04-30T00:00:00"/>
    <d v="2011-04-01T00:00:00"/>
    <d v="2011-04-30T00:00:00"/>
    <m/>
    <n v="5845"/>
    <s v="5.Grøftelaser"/>
    <s v="Leica Piper 100"/>
    <x v="34"/>
    <n v="18"/>
    <n v="0"/>
    <n v="0"/>
  </r>
  <r>
    <d v="2011-04-01T00:00:00"/>
    <d v="2011-04-30T00:00:00"/>
    <d v="2011-04-01T00:00:00"/>
    <d v="2011-04-30T00:00:00"/>
    <m/>
    <n v="3412"/>
    <s v="Pumper"/>
    <s v="Flygt 1,3kW"/>
    <x v="34"/>
    <n v="18"/>
    <n v="0"/>
    <n v="0"/>
  </r>
  <r>
    <d v="2011-04-01T00:00:00"/>
    <d v="2011-04-30T00:00:00"/>
    <d v="2011-04-01T00:00:00"/>
    <d v="2011-04-30T00:00:00"/>
    <m/>
    <n v="2121"/>
    <s v="2.Maskiner"/>
    <s v="Volvo L4400 Adolf"/>
    <x v="34"/>
    <n v="4"/>
    <n v="580"/>
    <n v="2320"/>
  </r>
  <r>
    <d v="2011-04-01T00:00:00"/>
    <d v="2011-04-30T00:00:00"/>
    <d v="2011-04-01T00:00:00"/>
    <d v="2011-04-30T00:00:00"/>
    <m/>
    <n v="3126"/>
    <s v="4.Komprimeringsutstyr"/>
    <s v="0,08T Ammann AVP 1240 &quot;Ekornet&quot; 75kg"/>
    <x v="34"/>
    <n v="18"/>
    <n v="0"/>
    <n v="0"/>
  </r>
  <r>
    <d v="2011-04-01T00:00:00"/>
    <d v="2011-04-30T00:00:00"/>
    <d v="2011-04-01T00:00:00"/>
    <d v="2011-04-06T00:00:00"/>
    <s v="X"/>
    <n v="2124"/>
    <s v="2.Maskiner"/>
    <s v="New Holland TL100 med Quicke 650 Laster"/>
    <x v="35"/>
    <n v="4"/>
    <n v="830"/>
    <n v="3320"/>
  </r>
  <r>
    <d v="2011-04-01T00:00:00"/>
    <d v="2011-04-30T00:00:00"/>
    <d v="2011-04-01T00:00:00"/>
    <d v="2011-04-11T00:00:00"/>
    <s v="X"/>
    <n v="6033"/>
    <s v="Container/brakker"/>
    <s v="Scanvogn på hjul"/>
    <x v="35"/>
    <n v="7"/>
    <n v="40"/>
    <n v="280"/>
  </r>
  <r>
    <d v="2011-04-01T00:00:00"/>
    <d v="2011-04-30T00:00:00"/>
    <d v="2011-04-20T00:00:00"/>
    <d v="2011-04-20T00:00:00"/>
    <s v="X"/>
    <s v="X17"/>
    <s v="3.Maskinutstyr"/>
    <s v="1,7T Atlas Copco MB1700, Dust 1700kg"/>
    <x v="36"/>
    <n v="3"/>
    <n v="1500"/>
    <n v="4500"/>
  </r>
  <r>
    <d v="2011-04-01T00:00:00"/>
    <d v="2011-04-30T00:00:00"/>
    <d v="2011-04-01T00:00:00"/>
    <d v="2011-04-14T00:00:00"/>
    <s v="X"/>
    <n v="3003"/>
    <s v="4.Komprimeringsutstyr"/>
    <s v="1,5T Wacker RT 82-SC, Grøftevalse"/>
    <x v="36"/>
    <n v="1"/>
    <n v="900"/>
    <n v="900"/>
  </r>
  <r>
    <d v="2011-04-01T00:00:00"/>
    <d v="2011-04-30T00:00:00"/>
    <d v="2011-04-29T00:00:00"/>
    <d v="2011-04-30T00:00:00"/>
    <m/>
    <n v="3000"/>
    <s v="4.Komprimeringsutstyr"/>
    <s v="8,0T Caterpillar CS-433 C. Valsetog"/>
    <x v="36"/>
    <n v="6"/>
    <n v="1500"/>
    <n v="9000"/>
  </r>
  <r>
    <d v="2011-04-01T00:00:00"/>
    <d v="2011-04-30T00:00:00"/>
    <d v="2011-04-01T00:00:00"/>
    <d v="2011-04-30T00:00:00"/>
    <m/>
    <n v="3112"/>
    <s v="4.Komprimeringsutstyr"/>
    <s v="0,4T Wacker DPU 4045H, 405kg"/>
    <x v="36"/>
    <n v="2"/>
    <n v="300"/>
    <n v="600"/>
  </r>
  <r>
    <d v="2011-04-01T00:00:00"/>
    <d v="2011-04-30T00:00:00"/>
    <d v="2011-04-01T00:00:00"/>
    <d v="2011-04-30T00:00:00"/>
    <m/>
    <n v="3410"/>
    <s v="Pumper"/>
    <s v="Flygt Pumpe, Flygt, 1,3KW, 230V"/>
    <x v="36"/>
    <n v="18"/>
    <n v="0"/>
    <n v="0"/>
  </r>
  <r>
    <d v="2011-04-01T00:00:00"/>
    <d v="2011-04-30T00:00:00"/>
    <d v="2011-04-01T00:00:00"/>
    <d v="2011-04-30T00:00:00"/>
    <m/>
    <n v="3105"/>
    <s v="4.Komprimeringsutstyr"/>
    <s v="0,1T Wacker, Vibrator plate med hjul,VPA1750-Hest"/>
    <x v="36"/>
    <n v="18"/>
    <n v="0"/>
    <n v="0"/>
  </r>
  <r>
    <d v="2011-04-01T00:00:00"/>
    <d v="2011-04-30T00:00:00"/>
    <d v="2011-04-01T00:00:00"/>
    <d v="2011-04-30T00:00:00"/>
    <m/>
    <n v="6012"/>
    <s v="Container/brakker"/>
    <s v="20fot Stålcontainer Spisebrakke"/>
    <x v="36"/>
    <n v="18"/>
    <n v="70"/>
    <n v="1260"/>
  </r>
  <r>
    <d v="2011-04-01T00:00:00"/>
    <d v="2011-04-30T00:00:00"/>
    <d v="2011-04-01T00:00:00"/>
    <d v="2011-04-30T00:00:00"/>
    <m/>
    <n v="3310"/>
    <s v="Strømaggregat"/>
    <s v="Gebe Powerman strømaggregat ,6800 TH,Honda GX 270"/>
    <x v="36"/>
    <n v="18"/>
    <n v="0"/>
    <n v="0"/>
  </r>
  <r>
    <d v="2011-04-01T00:00:00"/>
    <d v="2011-04-30T00:00:00"/>
    <d v="2011-04-15T00:00:00"/>
    <d v="2011-04-18T00:00:00"/>
    <s v="X"/>
    <n v="2103"/>
    <s v="2.Maskiner"/>
    <s v="FIAT NH 110-90 TRAKTOR LL5849"/>
    <x v="37"/>
    <n v="2"/>
    <n v="830"/>
    <n v="1660"/>
  </r>
  <r>
    <d v="2011-04-01T00:00:00"/>
    <d v="2011-04-30T00:00:00"/>
    <d v="2011-04-28T00:00:00"/>
    <d v="2011-04-30T00:00:00"/>
    <m/>
    <s v="x34"/>
    <s v="3.Maskinutstyr"/>
    <s v="0,7T Tamrock Slaghammer tidl.løland"/>
    <x v="37"/>
    <n v="2"/>
    <n v="800"/>
    <n v="1600"/>
  </r>
  <r>
    <d v="2011-04-01T00:00:00"/>
    <d v="2011-04-30T00:00:00"/>
    <d v="2011-04-28T00:00:00"/>
    <d v="2011-04-29T00:00:00"/>
    <s v="X"/>
    <s v="X26"/>
    <s v="3.Maskinutstyr"/>
    <s v="1,7T Atlas Copco MB1700 Dust.1700kg -Løland"/>
    <x v="38"/>
    <n v="2"/>
    <n v="1500"/>
    <n v="3000"/>
  </r>
  <r>
    <d v="2011-04-01T00:00:00"/>
    <d v="2011-04-30T00:00:00"/>
    <d v="2011-04-07T00:00:00"/>
    <d v="2011-04-15T00:00:00"/>
    <s v="X"/>
    <n v="2120"/>
    <s v="2.Maskiner"/>
    <s v="Cat 950G Hjullaster"/>
    <x v="38"/>
    <n v="2"/>
    <n v="1500"/>
    <n v="3000"/>
  </r>
  <r>
    <d v="2011-04-01T00:00:00"/>
    <d v="2011-04-30T00:00:00"/>
    <d v="2011-04-01T00:00:00"/>
    <d v="2011-04-04T00:00:00"/>
    <s v="X"/>
    <s v="X39"/>
    <s v="3.Maskinutstyr"/>
    <s v="Demarec Sorteringsgrabb DRG28 DN"/>
    <x v="38"/>
    <n v="2"/>
    <n v="1300"/>
    <n v="2600"/>
  </r>
  <r>
    <d v="2011-04-01T00:00:00"/>
    <d v="2011-04-30T00:00:00"/>
    <d v="2011-04-29T00:00:00"/>
    <d v="2011-04-30T00:00:00"/>
    <m/>
    <n v="3000"/>
    <s v="4.Komprimeringsutstyr"/>
    <s v="8,0T Caterpillar CS-433 C. Valsetog"/>
    <x v="38"/>
    <n v="1"/>
    <n v="1500"/>
    <n v="1500"/>
  </r>
  <r>
    <d v="2011-04-01T00:00:00"/>
    <d v="2011-04-30T00:00:00"/>
    <d v="2011-04-29T00:00:00"/>
    <d v="2011-04-30T00:00:00"/>
    <m/>
    <n v="3123"/>
    <s v="4.Komprimeringsutstyr"/>
    <s v="0,4T Wacker DPU4045YE, 356kg"/>
    <x v="38"/>
    <n v="1"/>
    <n v="300"/>
    <n v="300"/>
  </r>
  <r>
    <d v="2011-04-01T00:00:00"/>
    <d v="2011-04-30T00:00:00"/>
    <d v="2011-04-28T00:00:00"/>
    <d v="2011-04-30T00:00:00"/>
    <m/>
    <n v="6004"/>
    <s v="Container/brakker"/>
    <s v="Scanvogn på hjul"/>
    <x v="38"/>
    <n v="2"/>
    <n v="40"/>
    <n v="80"/>
  </r>
  <r>
    <d v="2011-04-01T00:00:00"/>
    <d v="2011-04-30T00:00:00"/>
    <d v="2011-04-27T00:00:00"/>
    <d v="2011-04-29T00:00:00"/>
    <s v="X"/>
    <n v="2119"/>
    <s v="2.Maskiner"/>
    <s v="Bobcat 743 gul minilaster"/>
    <x v="39"/>
    <n v="3"/>
    <n v="300"/>
    <n v="900"/>
  </r>
  <r>
    <d v="2011-04-01T00:00:00"/>
    <d v="2011-04-30T00:00:00"/>
    <d v="2011-04-14T00:00:00"/>
    <d v="2011-04-29T00:00:00"/>
    <s v="X"/>
    <n v="3003"/>
    <s v="4.Komprimeringsutstyr"/>
    <s v="1,5T Wacker RT 82-SC, Grøftevalse"/>
    <x v="39"/>
    <n v="9"/>
    <n v="900"/>
    <n v="8100"/>
  </r>
  <r>
    <d v="2011-04-01T00:00:00"/>
    <d v="2011-04-30T00:00:00"/>
    <d v="2011-04-14T00:00:00"/>
    <d v="2011-04-30T00:00:00"/>
    <m/>
    <n v="3413"/>
    <s v="Pumper"/>
    <s v="Flygt, 1,5KW, 230V"/>
    <x v="39"/>
    <n v="9"/>
    <n v="0"/>
    <n v="0"/>
  </r>
  <r>
    <d v="2011-04-01T00:00:00"/>
    <d v="2011-04-30T00:00:00"/>
    <d v="2011-04-14T00:00:00"/>
    <d v="2011-04-30T00:00:00"/>
    <m/>
    <n v="3102"/>
    <s v="4.Komprimeringsutstyr"/>
    <s v="0,08T Wacker W2, Vibrator plate, WP1550A. - Kua"/>
    <x v="39"/>
    <n v="9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42">
  <r>
    <d v="2011-04-01T00:00:00"/>
    <d v="2011-04-30T00:00:00"/>
    <d v="2011-04-01T00:00:00"/>
    <d v="2011-04-04T00:00:00"/>
    <s v="X"/>
    <s v="X15"/>
    <s v="3.Maskinutstyr"/>
    <s v="0,07T Atlas Copco Hydr.Minimeisler rød"/>
    <x v="0"/>
    <n v="2"/>
    <n v="800"/>
    <n v="1600"/>
  </r>
  <r>
    <d v="2011-04-01T00:00:00"/>
    <d v="2011-04-30T00:00:00"/>
    <d v="2011-04-01T00:00:00"/>
    <d v="2011-04-28T00:00:00"/>
    <s v="X"/>
    <n v="2123"/>
    <s v="2.Maskiner"/>
    <s v="CASE Puma 165 multicontroller"/>
    <x v="0"/>
    <n v="17"/>
    <n v="0"/>
    <n v="0"/>
  </r>
  <r>
    <d v="2011-04-01T00:00:00"/>
    <d v="2011-04-30T00:00:00"/>
    <d v="2011-04-01T00:00:00"/>
    <d v="2011-04-28T00:00:00"/>
    <s v="X"/>
    <n v="6004"/>
    <s v="Container/brakker"/>
    <s v="Scanvogn på hjul"/>
    <x v="0"/>
    <n v="17"/>
    <n v="40"/>
    <n v="680"/>
  </r>
  <r>
    <d v="2011-04-01T00:00:00"/>
    <d v="2011-04-30T00:00:00"/>
    <d v="2011-04-20T00:00:00"/>
    <d v="2011-04-29T00:00:00"/>
    <s v="X"/>
    <n v="3000"/>
    <s v="4.Komprimeringsutstyr"/>
    <s v="8,0T Caterpillar CS-433 C. Valsetog"/>
    <x v="1"/>
    <n v="5"/>
    <n v="1500"/>
    <n v="7500"/>
  </r>
  <r>
    <d v="2011-04-01T00:00:00"/>
    <d v="2011-04-30T00:00:00"/>
    <d v="2011-04-15T00:00:00"/>
    <d v="2011-04-28T00:00:00"/>
    <s v="X"/>
    <s v="X26"/>
    <s v="3.Maskinutstyr"/>
    <s v="1,7T Atlas Copco MB1700 Dust.1700kg -Løland"/>
    <x v="1"/>
    <n v="7"/>
    <n v="1500"/>
    <n v="10500"/>
  </r>
  <r>
    <d v="2011-04-01T00:00:00"/>
    <d v="2011-04-30T00:00:00"/>
    <d v="2011-04-15T00:00:00"/>
    <d v="2011-04-15T00:00:00"/>
    <s v="X"/>
    <n v="2120"/>
    <s v="2.Maskiner"/>
    <s v="Cat 950G Hjullaster"/>
    <x v="1"/>
    <n v="1"/>
    <n v="1500"/>
    <n v="1500"/>
  </r>
  <r>
    <d v="2011-04-01T00:00:00"/>
    <d v="2011-04-30T00:00:00"/>
    <d v="2011-04-12T00:00:00"/>
    <d v="2011-04-15T00:00:00"/>
    <s v="X"/>
    <s v="X14"/>
    <s v="3.Maskinutstyr"/>
    <s v="0,3T Atlas Copco SB300, 312kg"/>
    <x v="1"/>
    <n v="4"/>
    <n v="800"/>
    <n v="3200"/>
  </r>
  <r>
    <d v="2011-04-01T00:00:00"/>
    <d v="2011-04-30T00:00:00"/>
    <d v="2011-04-11T00:00:00"/>
    <d v="2011-04-29T00:00:00"/>
    <s v="X"/>
    <n v="3005"/>
    <s v="4.Komprimeringsutstyr"/>
    <s v="2,5T CB224 D Valse, Spekkhogger"/>
    <x v="1"/>
    <n v="12"/>
    <n v="1000"/>
    <n v="12000"/>
  </r>
  <r>
    <d v="2011-04-01T00:00:00"/>
    <d v="2011-04-30T00:00:00"/>
    <d v="2011-04-10T00:00:00"/>
    <d v="2011-04-28T00:00:00"/>
    <s v="X"/>
    <s v="x34"/>
    <s v="3.Maskinutstyr"/>
    <s v="0,7T Tamrock Slaghammer tidl.løland"/>
    <x v="1"/>
    <n v="11"/>
    <n v="800"/>
    <n v="8800"/>
  </r>
  <r>
    <d v="2011-04-01T00:00:00"/>
    <d v="2011-04-30T00:00:00"/>
    <d v="2011-04-01T00:00:00"/>
    <d v="2011-04-12T00:00:00"/>
    <s v="X"/>
    <s v="X14"/>
    <s v="3.Maskinutstyr"/>
    <s v="0,3T Atlas Copco SB300, 312kg"/>
    <x v="1"/>
    <n v="8"/>
    <n v="800"/>
    <n v="6400"/>
  </r>
  <r>
    <d v="2011-04-01T00:00:00"/>
    <d v="2011-04-30T00:00:00"/>
    <d v="2011-04-01T00:00:00"/>
    <d v="2011-04-15T00:00:00"/>
    <s v="X"/>
    <s v="X26"/>
    <s v="3.Maskinutstyr"/>
    <s v="1,7T Atlas Copco MB1700 Dust.1700kg -Løland"/>
    <x v="1"/>
    <n v="11"/>
    <n v="1500"/>
    <n v="16500"/>
  </r>
  <r>
    <d v="2011-04-01T00:00:00"/>
    <d v="2011-04-30T00:00:00"/>
    <d v="2011-04-01T00:00:00"/>
    <d v="2011-04-07T00:00:00"/>
    <s v="X"/>
    <n v="3005"/>
    <s v="4.Komprimeringsutstyr"/>
    <s v="2,5T CB224 D Valse, Spekkhogger"/>
    <x v="1"/>
    <n v="5"/>
    <n v="1000"/>
    <n v="5000"/>
  </r>
  <r>
    <d v="2011-04-01T00:00:00"/>
    <d v="2011-04-30T00:00:00"/>
    <d v="2011-04-01T00:00:00"/>
    <d v="2011-04-04T00:00:00"/>
    <s v="X"/>
    <s v="x27"/>
    <s v="3.Maskinutstyr"/>
    <s v="1,8T Pallari KHM-140 1750kg"/>
    <x v="1"/>
    <n v="2"/>
    <n v="1500"/>
    <n v="3000"/>
  </r>
  <r>
    <d v="2011-04-01T00:00:00"/>
    <d v="2011-04-30T00:00:00"/>
    <d v="2011-04-01T00:00:00"/>
    <d v="2011-04-28T00:00:00"/>
    <s v="X"/>
    <s v="X23"/>
    <s v="3.Maskinutstyr"/>
    <s v="1,2T Atlas Copco MB1200, Dust 1200kg"/>
    <x v="1"/>
    <n v="17"/>
    <n v="1300"/>
    <n v="22100"/>
  </r>
  <r>
    <d v="2011-04-01T00:00:00"/>
    <d v="2011-04-30T00:00:00"/>
    <d v="2011-04-01T00:00:00"/>
    <d v="2011-04-04T00:00:00"/>
    <s v="X"/>
    <n v="3113"/>
    <s v="4.Komprimeringsutstyr"/>
    <s v="0,4T Wacker DPU 4045H, 405kg"/>
    <x v="1"/>
    <n v="2"/>
    <n v="300"/>
    <n v="600"/>
  </r>
  <r>
    <d v="2011-04-01T00:00:00"/>
    <d v="2011-04-30T00:00:00"/>
    <d v="2011-04-01T00:00:00"/>
    <d v="2011-04-15T00:00:00"/>
    <s v="X"/>
    <n v="2103"/>
    <s v="2.Maskiner"/>
    <s v="FIAT NH 110-90 TRAKTOR LL5849"/>
    <x v="1"/>
    <n v="11"/>
    <n v="830"/>
    <n v="9130"/>
  </r>
  <r>
    <d v="2011-04-01T00:00:00"/>
    <d v="2011-04-30T00:00:00"/>
    <d v="2011-04-01T00:00:00"/>
    <d v="2011-04-07T00:00:00"/>
    <s v="X"/>
    <n v="2119"/>
    <s v="2.Maskiner"/>
    <s v="Bobcat 743 gul minilaster"/>
    <x v="1"/>
    <n v="5"/>
    <n v="300"/>
    <n v="1500"/>
  </r>
  <r>
    <d v="2011-04-01T00:00:00"/>
    <d v="2011-04-30T00:00:00"/>
    <d v="2011-04-01T00:00:00"/>
    <d v="2011-04-29T00:00:00"/>
    <s v="X"/>
    <n v="2100"/>
    <s v="2.Maskiner"/>
    <s v="Ford 4000 Traktor RF 5295"/>
    <x v="1"/>
    <n v="18"/>
    <n v="90"/>
    <n v="1620"/>
  </r>
  <r>
    <d v="2011-04-01T00:00:00"/>
    <d v="2011-04-30T00:00:00"/>
    <d v="2011-04-01T00:00:00"/>
    <d v="2011-04-06T00:00:00"/>
    <s v="X"/>
    <s v="X29"/>
    <s v="3.Maskinutstyr"/>
    <s v="0,13T Berg Metall MEGA GRIP 300 Steinklype 05 Fest"/>
    <x v="2"/>
    <n v="4"/>
    <n v="500"/>
    <n v="2000"/>
  </r>
  <r>
    <d v="2011-04-01T00:00:00"/>
    <d v="2011-04-30T00:00:00"/>
    <d v="2011-04-01T00:00:00"/>
    <d v="2011-04-15T00:00:00"/>
    <s v="X"/>
    <n v="5837"/>
    <s v="5.Grøftelaser"/>
    <s v="Geoscandia - Quante QL 150 D - snr.983900"/>
    <x v="2"/>
    <n v="11"/>
    <n v="0"/>
    <n v="0"/>
  </r>
  <r>
    <d v="2011-04-01T00:00:00"/>
    <d v="2011-04-30T00:00:00"/>
    <d v="2011-04-28T00:00:00"/>
    <d v="2011-04-29T00:00:00"/>
    <s v="X"/>
    <s v="X23"/>
    <s v="3.Maskinutstyr"/>
    <s v="1,2T Atlas Copco MB1200, Dust 1200kg"/>
    <x v="3"/>
    <n v="2"/>
    <n v="1300"/>
    <n v="2600"/>
  </r>
  <r>
    <d v="2011-04-01T00:00:00"/>
    <d v="2011-04-30T00:00:00"/>
    <d v="2011-04-15T00:00:00"/>
    <d v="2011-04-26T00:00:00"/>
    <s v="X"/>
    <s v="X14"/>
    <s v="3.Maskinutstyr"/>
    <s v="0,3T Atlas Copco SB300, 312kg"/>
    <x v="3"/>
    <n v="5"/>
    <n v="800"/>
    <n v="4000"/>
  </r>
  <r>
    <d v="2011-04-01T00:00:00"/>
    <d v="2011-04-30T00:00:00"/>
    <d v="2011-04-14T00:00:00"/>
    <d v="2011-04-29T00:00:00"/>
    <s v="X"/>
    <n v="2011"/>
    <s v="2.Maskiner"/>
    <s v="Volvo EC 45 A, Beltegraver"/>
    <x v="3"/>
    <n v="9"/>
    <n v="900"/>
    <n v="8100"/>
  </r>
  <r>
    <d v="2011-04-01T00:00:00"/>
    <d v="2011-04-30T00:00:00"/>
    <d v="2011-04-11T00:00:00"/>
    <d v="2011-04-12T00:00:00"/>
    <s v="X"/>
    <n v="2124"/>
    <s v="2.Maskiner"/>
    <s v="New Holland TL100 med Quicke 650 Laster"/>
    <x v="3"/>
    <n v="2"/>
    <n v="830"/>
    <n v="1660"/>
  </r>
  <r>
    <d v="2011-04-01T00:00:00"/>
    <d v="2011-04-30T00:00:00"/>
    <d v="2011-04-07T00:00:00"/>
    <d v="2011-04-29T00:00:00"/>
    <s v="X"/>
    <n v="2122"/>
    <s v="2.Maskiner"/>
    <s v="Bobcat A300 Hvit Gammel"/>
    <x v="3"/>
    <n v="14"/>
    <n v="750"/>
    <n v="10500"/>
  </r>
  <r>
    <d v="2011-04-01T00:00:00"/>
    <d v="2011-04-30T00:00:00"/>
    <d v="2011-04-07T00:00:00"/>
    <d v="2011-04-27T00:00:00"/>
    <s v="X"/>
    <n v="2119"/>
    <s v="2.Maskiner"/>
    <s v="Bobcat 743 gul minilaster"/>
    <x v="3"/>
    <n v="12"/>
    <n v="300"/>
    <n v="3600"/>
  </r>
  <r>
    <d v="2011-04-01T00:00:00"/>
    <d v="2011-04-30T00:00:00"/>
    <d v="2011-04-04T00:00:00"/>
    <d v="2011-04-13T00:00:00"/>
    <s v="X"/>
    <n v="2012"/>
    <s v="2.Maskiner"/>
    <s v="Volvo EC 15. BXTV Minigraver"/>
    <x v="3"/>
    <n v="8"/>
    <n v="550"/>
    <n v="4400"/>
  </r>
  <r>
    <d v="2011-04-01T00:00:00"/>
    <d v="2011-04-30T00:00:00"/>
    <d v="2011-04-01T00:00:00"/>
    <d v="2011-04-14T00:00:00"/>
    <s v="X"/>
    <n v="2011"/>
    <s v="2.Maskiner"/>
    <s v="Volvo EC 45 A, Beltegraver"/>
    <x v="3"/>
    <n v="10"/>
    <n v="900"/>
    <n v="9000"/>
  </r>
  <r>
    <d v="2011-04-01T00:00:00"/>
    <d v="2011-04-30T00:00:00"/>
    <d v="2011-04-01T00:00:00"/>
    <d v="2011-04-15T00:00:00"/>
    <s v="X"/>
    <n v="3124"/>
    <s v="4.Komprimeringsutstyr"/>
    <s v="0,06T Mikasa Vibrostampe MT-52 FW, serienr: j4011,"/>
    <x v="3"/>
    <n v="11"/>
    <n v="0"/>
    <n v="0"/>
  </r>
  <r>
    <d v="2011-04-01T00:00:00"/>
    <d v="2011-04-30T00:00:00"/>
    <d v="2011-04-01T00:00:00"/>
    <d v="2011-04-29T00:00:00"/>
    <s v="X"/>
    <n v="6025"/>
    <s v="Krokflak"/>
    <s v="Flak 1"/>
    <x v="3"/>
    <n v="18"/>
    <n v="150"/>
    <n v="2700"/>
  </r>
  <r>
    <d v="2011-04-01T00:00:00"/>
    <d v="2011-04-30T00:00:00"/>
    <d v="2011-04-15T00:00:00"/>
    <d v="2011-04-26T00:00:00"/>
    <s v="X"/>
    <n v="2200"/>
    <s v="2.Maskiner"/>
    <s v="Komatsu 18T D65-PX. D65-PX 1997"/>
    <x v="4"/>
    <n v="5"/>
    <n v="200"/>
    <n v="1000"/>
  </r>
  <r>
    <d v="2011-04-01T00:00:00"/>
    <d v="2011-04-30T00:00:00"/>
    <d v="2011-04-15T00:00:00"/>
    <d v="2011-04-29T00:00:00"/>
    <s v="X"/>
    <n v="2120"/>
    <s v="2.Maskiner"/>
    <s v="Cat 950G Hjullaster"/>
    <x v="4"/>
    <n v="8"/>
    <n v="1500"/>
    <n v="12000"/>
  </r>
  <r>
    <d v="2011-04-01T00:00:00"/>
    <d v="2011-04-30T00:00:00"/>
    <d v="2011-04-11T00:00:00"/>
    <d v="2011-04-11T00:00:00"/>
    <s v="X"/>
    <n v="3005"/>
    <s v="4.Komprimeringsutstyr"/>
    <s v="2,5T CB224 D Valse, Spekkhogger"/>
    <x v="4"/>
    <n v="1"/>
    <n v="1000"/>
    <n v="1000"/>
  </r>
  <r>
    <d v="2011-04-01T00:00:00"/>
    <d v="2011-04-30T00:00:00"/>
    <d v="2011-04-11T00:00:00"/>
    <d v="2011-04-11T00:00:00"/>
    <s v="X"/>
    <n v="6033"/>
    <s v="Container/brakker"/>
    <s v="Scanvogn på hjul"/>
    <x v="4"/>
    <n v="1"/>
    <n v="40"/>
    <n v="40"/>
  </r>
  <r>
    <d v="2011-04-01T00:00:00"/>
    <d v="2011-04-30T00:00:00"/>
    <d v="2011-04-01T00:00:00"/>
    <d v="2011-04-07T00:00:00"/>
    <s v="X"/>
    <n v="2122"/>
    <s v="2.Maskiner"/>
    <s v="Bobcat A300 Hvit Gammel"/>
    <x v="4"/>
    <n v="5"/>
    <n v="750"/>
    <n v="3750"/>
  </r>
  <r>
    <d v="2011-04-01T00:00:00"/>
    <d v="2011-04-30T00:00:00"/>
    <d v="2011-04-01T00:00:00"/>
    <d v="2011-04-29T00:00:00"/>
    <s v="X"/>
    <n v="2117"/>
    <s v="2.Maskiner"/>
    <s v="Bobcat A300 Minilaster hvit"/>
    <x v="4"/>
    <n v="18"/>
    <n v="750"/>
    <n v="13500"/>
  </r>
  <r>
    <d v="2011-04-01T00:00:00"/>
    <d v="2011-04-30T00:00:00"/>
    <d v="2011-04-01T00:00:00"/>
    <d v="2011-04-07T00:00:00"/>
    <s v="X"/>
    <n v="2120"/>
    <s v="2.Maskiner"/>
    <s v="Cat 950G Hjullaster"/>
    <x v="4"/>
    <n v="5"/>
    <n v="1500"/>
    <n v="7500"/>
  </r>
  <r>
    <d v="2011-04-01T00:00:00"/>
    <d v="2011-04-30T00:00:00"/>
    <d v="2011-04-01T00:00:00"/>
    <d v="2011-04-10T00:00:00"/>
    <s v="X"/>
    <s v="x34"/>
    <s v="3.Maskinutstyr"/>
    <s v="0,7T Tamrock Slaghammer tidl.løland"/>
    <x v="5"/>
    <n v="6"/>
    <n v="800"/>
    <n v="4800"/>
  </r>
  <r>
    <d v="2011-04-01T00:00:00"/>
    <d v="2011-04-30T00:00:00"/>
    <d v="2011-04-01T00:00:00"/>
    <d v="2011-04-15T00:00:00"/>
    <s v="X"/>
    <n v="3407"/>
    <s v="Pumper"/>
    <s v="Flygt Pumpe, Flygt,"/>
    <x v="5"/>
    <n v="11"/>
    <n v="0"/>
    <n v="0"/>
  </r>
  <r>
    <d v="2011-04-01T00:00:00"/>
    <d v="2011-04-30T00:00:00"/>
    <d v="2011-04-15T00:00:00"/>
    <d v="2011-04-15T00:00:00"/>
    <s v="X"/>
    <s v="X26"/>
    <s v="3.Maskinutstyr"/>
    <s v="1,7T Atlas Copco MB1700 Dust.1700kg -Løland"/>
    <x v="6"/>
    <n v="1"/>
    <n v="1500"/>
    <n v="1500"/>
  </r>
  <r>
    <d v="2011-04-01T00:00:00"/>
    <d v="2011-04-30T00:00:00"/>
    <d v="2011-04-12T00:00:00"/>
    <d v="2011-04-19T00:00:00"/>
    <s v="X"/>
    <n v="2124"/>
    <s v="2.Maskiner"/>
    <s v="New Holland TL100 med Quicke 650 Laster"/>
    <x v="7"/>
    <n v="6"/>
    <n v="830"/>
    <n v="4980"/>
  </r>
  <r>
    <d v="2011-04-01T00:00:00"/>
    <d v="2011-04-30T00:00:00"/>
    <d v="2011-04-01T00:00:00"/>
    <d v="2011-04-11T00:00:00"/>
    <s v="X"/>
    <n v="6027"/>
    <s v="Krokflak"/>
    <s v="Flak 3"/>
    <x v="7"/>
    <n v="7"/>
    <n v="150"/>
    <n v="1050"/>
  </r>
  <r>
    <d v="2011-04-01T00:00:00"/>
    <d v="2011-04-30T00:00:00"/>
    <d v="2011-04-26T00:00:00"/>
    <d v="2011-04-28T00:00:00"/>
    <s v="X"/>
    <s v="X14"/>
    <s v="3.Maskinutstyr"/>
    <s v="0,3T Atlas Copco SB300, 312kg"/>
    <x v="8"/>
    <n v="3"/>
    <n v="800"/>
    <n v="2400"/>
  </r>
  <r>
    <d v="2011-04-01T00:00:00"/>
    <d v="2011-04-30T00:00:00"/>
    <d v="2011-04-06T00:00:00"/>
    <d v="2011-04-11T00:00:00"/>
    <s v="X"/>
    <n v="2124"/>
    <s v="2.Maskiner"/>
    <s v="New Holland TL100 med Quicke 650 Laster"/>
    <x v="8"/>
    <n v="4"/>
    <n v="830"/>
    <n v="3320"/>
  </r>
  <r>
    <d v="2011-04-01T00:00:00"/>
    <d v="2011-04-30T00:00:00"/>
    <d v="2011-04-01T00:00:00"/>
    <d v="2011-04-05T00:00:00"/>
    <s v="X"/>
    <n v="2125"/>
    <s v="2.Maskiner"/>
    <s v="New Holland TS 110 med Heva front hydraulikk"/>
    <x v="8"/>
    <n v="3"/>
    <n v="830"/>
    <n v="2490"/>
  </r>
  <r>
    <d v="2011-04-01T00:00:00"/>
    <d v="2011-04-30T00:00:00"/>
    <d v="2011-04-29T00:00:00"/>
    <d v="2011-04-29T00:00:00"/>
    <s v="X"/>
    <n v="6025"/>
    <s v="Krokflak"/>
    <s v="Flak 1"/>
    <x v="9"/>
    <n v="1"/>
    <n v="150"/>
    <n v="150"/>
  </r>
  <r>
    <d v="2011-04-01T00:00:00"/>
    <d v="2011-04-30T00:00:00"/>
    <d v="2011-04-14T00:00:00"/>
    <d v="2011-04-14T00:00:00"/>
    <s v="X"/>
    <n v="2011"/>
    <s v="2.Maskiner"/>
    <s v="Volvo EC 45 A, Beltegraver"/>
    <x v="10"/>
    <n v="1"/>
    <n v="900"/>
    <n v="900"/>
  </r>
  <r>
    <d v="2011-04-01T00:00:00"/>
    <d v="2011-04-30T00:00:00"/>
    <d v="2011-04-13T00:00:00"/>
    <d v="2011-04-15T00:00:00"/>
    <s v="X"/>
    <n v="2012"/>
    <s v="2.Maskiner"/>
    <s v="Volvo EC 15. BXTV Minigraver"/>
    <x v="10"/>
    <n v="3"/>
    <n v="550"/>
    <n v="1650"/>
  </r>
  <r>
    <d v="2011-04-01T00:00:00"/>
    <d v="2011-04-30T00:00:00"/>
    <d v="2011-04-04T00:00:00"/>
    <d v="2011-04-04T00:00:00"/>
    <s v="X"/>
    <s v="X15"/>
    <s v="3.Maskinutstyr"/>
    <s v="0,07T Atlas Copco Hydr.Minimeisler rød"/>
    <x v="11"/>
    <n v="1"/>
    <n v="800"/>
    <n v="800"/>
  </r>
  <r>
    <d v="2011-04-01T00:00:00"/>
    <d v="2011-04-30T00:00:00"/>
    <d v="2011-04-01T00:00:00"/>
    <d v="2011-04-04T00:00:00"/>
    <s v="X"/>
    <n v="2012"/>
    <s v="2.Maskiner"/>
    <s v="Volvo EC 15. BXTV Minigraver"/>
    <x v="11"/>
    <n v="2"/>
    <n v="550"/>
    <n v="1100"/>
  </r>
  <r>
    <d v="2011-04-01T00:00:00"/>
    <d v="2011-04-30T00:00:00"/>
    <d v="2011-04-07T00:00:00"/>
    <d v="2011-04-07T00:00:00"/>
    <s v="X"/>
    <n v="2122"/>
    <s v="2.Maskiner"/>
    <s v="Bobcat A300 Hvit Gammel"/>
    <x v="12"/>
    <n v="1"/>
    <n v="750"/>
    <n v="750"/>
  </r>
  <r>
    <d v="2011-04-01T00:00:00"/>
    <d v="2011-04-30T00:00:00"/>
    <d v="2011-04-12T00:00:00"/>
    <d v="2011-04-12T00:00:00"/>
    <s v="X"/>
    <s v="X14"/>
    <s v="3.Maskinutstyr"/>
    <s v="0,3T Atlas Copco SB300, 312kg"/>
    <x v="13"/>
    <n v="1"/>
    <n v="800"/>
    <n v="800"/>
  </r>
  <r>
    <d v="2011-04-01T00:00:00"/>
    <d v="2011-04-30T00:00:00"/>
    <d v="2011-04-01T00:00:00"/>
    <d v="2011-04-28T00:00:00"/>
    <s v="X"/>
    <n v="2010"/>
    <s v="2.Maskiner"/>
    <s v="Volvo EC55 Gammel/MH"/>
    <x v="13"/>
    <n v="17"/>
    <n v="0"/>
    <n v="0"/>
  </r>
  <r>
    <d v="2011-04-01T00:00:00"/>
    <d v="2011-04-30T00:00:00"/>
    <d v="2011-04-01T00:00:00"/>
    <d v="2011-04-29T00:00:00"/>
    <s v="X"/>
    <n v="3123"/>
    <s v="4.Komprimeringsutstyr"/>
    <s v="0,4T Wacker DPU4045YE, 356kg"/>
    <x v="14"/>
    <n v="18"/>
    <n v="300"/>
    <n v="5400"/>
  </r>
  <r>
    <d v="2011-04-01T00:00:00"/>
    <d v="2011-04-30T00:00:00"/>
    <d v="2011-04-07T00:00:00"/>
    <d v="2011-04-11T00:00:00"/>
    <s v="X"/>
    <n v="3005"/>
    <s v="4.Komprimeringsutstyr"/>
    <s v="2,5T CB224 D Valse, Spekkhogger"/>
    <x v="15"/>
    <n v="3"/>
    <n v="1000"/>
    <n v="3000"/>
  </r>
  <r>
    <d v="2011-04-01T00:00:00"/>
    <d v="2011-04-30T00:00:00"/>
    <d v="2011-04-01T00:00:00"/>
    <d v="2011-04-14T00:00:00"/>
    <s v="X"/>
    <n v="3135"/>
    <s v="4.Komprimeringsutstyr"/>
    <s v="0,4T Wacker DPU 4045 - Stig D"/>
    <x v="15"/>
    <n v="10"/>
    <n v="0"/>
    <n v="0"/>
  </r>
  <r>
    <d v="2011-04-01T00:00:00"/>
    <d v="2011-04-30T00:00:00"/>
    <d v="2011-04-01T00:00:00"/>
    <d v="2011-04-15T00:00:00"/>
    <s v="X"/>
    <n v="2200"/>
    <s v="2.Maskiner"/>
    <s v="Komatsu 18T D65-PX. D65-PX 1997"/>
    <x v="16"/>
    <n v="11"/>
    <n v="200"/>
    <n v="2200"/>
  </r>
  <r>
    <d v="2011-04-01T00:00:00"/>
    <d v="2011-04-30T00:00:00"/>
    <d v="2011-04-14T00:00:00"/>
    <d v="2011-04-14T00:00:00"/>
    <s v="X"/>
    <n v="3413"/>
    <s v="Pumper"/>
    <s v="Flygt, 1,5KW, 230V"/>
    <x v="17"/>
    <n v="1"/>
    <n v="0"/>
    <n v="0"/>
  </r>
  <r>
    <d v="2011-04-01T00:00:00"/>
    <d v="2011-04-30T00:00:00"/>
    <d v="2011-04-01T00:00:00"/>
    <d v="2011-04-19T00:00:00"/>
    <s v="X"/>
    <n v="3004"/>
    <s v="4.Komprimeringsutstyr"/>
    <s v="2,5T Caterpillar, CB 224 E, Valse"/>
    <x v="17"/>
    <n v="13"/>
    <n v="1000"/>
    <n v="13000"/>
  </r>
  <r>
    <d v="2011-04-01T00:00:00"/>
    <d v="2011-04-30T00:00:00"/>
    <d v="2011-04-01T00:00:00"/>
    <d v="2011-04-11T00:00:00"/>
    <s v="X"/>
    <n v="3200"/>
    <s v="1.Asfaltsag"/>
    <s v="Wacker Asfaltsag BSF 100"/>
    <x v="17"/>
    <n v="7"/>
    <n v="700"/>
    <n v="4900"/>
  </r>
  <r>
    <d v="2011-04-01T00:00:00"/>
    <d v="2011-04-30T00:00:00"/>
    <d v="2011-04-01T00:00:00"/>
    <d v="2011-04-14T00:00:00"/>
    <s v="X"/>
    <n v="2118"/>
    <s v="2.Maskiner"/>
    <s v="Volvo L30B, Midtstyrt laster 5to."/>
    <x v="17"/>
    <n v="10"/>
    <n v="750"/>
    <n v="7500"/>
  </r>
  <r>
    <d v="2011-04-01T00:00:00"/>
    <d v="2011-04-30T00:00:00"/>
    <d v="2011-04-01T00:00:00"/>
    <d v="2011-04-14T00:00:00"/>
    <s v="X"/>
    <n v="3102"/>
    <s v="4.Komprimeringsutstyr"/>
    <s v="0,08T Wacker W2, Vibrator plate, WP1550A. - Kua"/>
    <x v="18"/>
    <n v="10"/>
    <n v="0"/>
    <n v="0"/>
  </r>
  <r>
    <d v="2011-04-01T00:00:00"/>
    <d v="2011-04-30T00:00:00"/>
    <d v="2011-04-01T00:00:00"/>
    <d v="2011-04-14T00:00:00"/>
    <s v="X"/>
    <n v="3121"/>
    <s v="4.Komprimeringsutstyr"/>
    <s v="0,08T Wacker Vibratorplate, WP 1550 - Minken"/>
    <x v="18"/>
    <n v="10"/>
    <n v="0"/>
    <n v="0"/>
  </r>
  <r>
    <d v="2011-04-01T00:00:00"/>
    <d v="2011-04-30T00:00:00"/>
    <d v="2011-04-01T00:00:00"/>
    <d v="2011-04-20T00:00:00"/>
    <s v="X"/>
    <n v="3001"/>
    <s v="4.Komprimeringsutstyr"/>
    <s v="2,5T Caterpillar, CB 214 E, Valse - Løland"/>
    <x v="19"/>
    <n v="14"/>
    <n v="1000"/>
    <n v="14000"/>
  </r>
  <r>
    <d v="2011-04-01T00:00:00"/>
    <d v="2011-04-30T00:00:00"/>
    <d v="2011-04-01T00:00:00"/>
    <d v="2011-04-14T00:00:00"/>
    <s v="X"/>
    <n v="3413"/>
    <s v="Pumper"/>
    <s v="Flygt, 1,5KW, 230V"/>
    <x v="20"/>
    <n v="10"/>
    <n v="0"/>
    <n v="0"/>
  </r>
  <r>
    <d v="2011-04-01T00:00:00"/>
    <d v="2011-04-30T00:00:00"/>
    <d v="2011-04-15T00:00:00"/>
    <d v="2011-04-15T00:00:00"/>
    <s v="X"/>
    <n v="2120"/>
    <s v="2.Maskiner"/>
    <s v="Cat 950G Hjullaster"/>
    <x v="21"/>
    <n v="1"/>
    <n v="1500"/>
    <n v="1500"/>
  </r>
  <r>
    <d v="2011-04-01T00:00:00"/>
    <d v="2011-04-30T00:00:00"/>
    <d v="2011-04-01T00:00:00"/>
    <d v="2011-04-20T00:00:00"/>
    <s v="X"/>
    <s v="X17"/>
    <s v="3.Maskinutstyr"/>
    <s v="1,7T Atlas Copco MB1700, Dust 1700kg"/>
    <x v="22"/>
    <n v="14"/>
    <n v="1500"/>
    <n v="21000"/>
  </r>
  <r>
    <d v="2011-04-01T00:00:00"/>
    <d v="2011-04-30T00:00:00"/>
    <d v="2011-04-01T00:00:00"/>
    <d v="2011-04-20T00:00:00"/>
    <s v="X"/>
    <n v="3000"/>
    <s v="4.Komprimeringsutstyr"/>
    <s v="8,0T Caterpillar CS-433 C. Valsetog"/>
    <x v="22"/>
    <n v="14"/>
    <n v="1500"/>
    <n v="21000"/>
  </r>
  <r>
    <d v="2011-04-01T00:00:00"/>
    <d v="2011-04-30T00:00:00"/>
    <d v="2011-04-01T00:00:00"/>
    <d v="2011-04-20T00:00:00"/>
    <s v="X"/>
    <n v="3601"/>
    <s v="Hengere"/>
    <s v="Trykktestingsutstyrhenger"/>
    <x v="22"/>
    <n v="14"/>
    <n v="0"/>
    <n v="0"/>
  </r>
  <r>
    <d v="2011-04-01T00:00:00"/>
    <d v="2011-04-30T00:00:00"/>
    <d v="2011-04-01T00:00:00"/>
    <d v="2011-04-06T00:00:00"/>
    <s v="X"/>
    <n v="2124"/>
    <s v="2.Maskiner"/>
    <s v="New Holland TL100 med Quicke 650 Laster"/>
    <x v="23"/>
    <n v="4"/>
    <n v="830"/>
    <n v="3320"/>
  </r>
  <r>
    <d v="2011-04-01T00:00:00"/>
    <d v="2011-04-30T00:00:00"/>
    <d v="2011-04-01T00:00:00"/>
    <d v="2011-04-11T00:00:00"/>
    <s v="X"/>
    <n v="6033"/>
    <s v="Container/brakker"/>
    <s v="Scanvogn på hjul"/>
    <x v="23"/>
    <n v="7"/>
    <n v="40"/>
    <n v="280"/>
  </r>
  <r>
    <d v="2011-04-01T00:00:00"/>
    <d v="2011-04-30T00:00:00"/>
    <d v="2011-04-20T00:00:00"/>
    <d v="2011-04-20T00:00:00"/>
    <s v="X"/>
    <s v="X17"/>
    <s v="3.Maskinutstyr"/>
    <s v="1,7T Atlas Copco MB1700, Dust 1700kg"/>
    <x v="24"/>
    <n v="1"/>
    <n v="1500"/>
    <n v="1500"/>
  </r>
  <r>
    <d v="2011-04-01T00:00:00"/>
    <d v="2011-04-30T00:00:00"/>
    <d v="2011-04-01T00:00:00"/>
    <d v="2011-04-14T00:00:00"/>
    <s v="X"/>
    <n v="3003"/>
    <s v="4.Komprimeringsutstyr"/>
    <s v="1,5T Wacker RT 82-SC, Grøftevalse"/>
    <x v="24"/>
    <n v="10"/>
    <n v="900"/>
    <n v="9000"/>
  </r>
  <r>
    <d v="2011-04-01T00:00:00"/>
    <d v="2011-04-30T00:00:00"/>
    <d v="2011-04-15T00:00:00"/>
    <d v="2011-04-18T00:00:00"/>
    <s v="X"/>
    <n v="2103"/>
    <s v="2.Maskiner"/>
    <s v="FIAT NH 110-90 TRAKTOR LL5849"/>
    <x v="25"/>
    <n v="2"/>
    <n v="830"/>
    <n v="1660"/>
  </r>
  <r>
    <d v="2011-04-01T00:00:00"/>
    <d v="2011-04-30T00:00:00"/>
    <d v="2011-04-28T00:00:00"/>
    <d v="2011-04-29T00:00:00"/>
    <s v="X"/>
    <s v="X26"/>
    <s v="3.Maskinutstyr"/>
    <s v="1,7T Atlas Copco MB1700 Dust.1700kg -Løland"/>
    <x v="26"/>
    <n v="2"/>
    <n v="1500"/>
    <n v="3000"/>
  </r>
  <r>
    <d v="2011-04-01T00:00:00"/>
    <d v="2011-04-30T00:00:00"/>
    <d v="2011-04-07T00:00:00"/>
    <d v="2011-04-15T00:00:00"/>
    <s v="X"/>
    <n v="2120"/>
    <s v="2.Maskiner"/>
    <s v="Cat 950G Hjullaster"/>
    <x v="26"/>
    <n v="7"/>
    <n v="1500"/>
    <n v="10500"/>
  </r>
  <r>
    <d v="2011-04-01T00:00:00"/>
    <d v="2011-04-30T00:00:00"/>
    <d v="2011-04-01T00:00:00"/>
    <d v="2011-04-04T00:00:00"/>
    <s v="X"/>
    <s v="X39"/>
    <s v="3.Maskinutstyr"/>
    <s v="Demarec Sorteringsgrabb DRG28 DN"/>
    <x v="26"/>
    <n v="2"/>
    <n v="1300"/>
    <n v="2600"/>
  </r>
  <r>
    <d v="2011-04-01T00:00:00"/>
    <d v="2011-04-30T00:00:00"/>
    <d v="2011-04-27T00:00:00"/>
    <d v="2011-04-29T00:00:00"/>
    <s v="X"/>
    <n v="2119"/>
    <s v="2.Maskiner"/>
    <s v="Bobcat 743 gul minilaster"/>
    <x v="27"/>
    <n v="3"/>
    <n v="300"/>
    <n v="900"/>
  </r>
  <r>
    <d v="2011-04-01T00:00:00"/>
    <d v="2011-04-30T00:00:00"/>
    <d v="2011-04-14T00:00:00"/>
    <d v="2011-04-29T00:00:00"/>
    <s v="X"/>
    <n v="3003"/>
    <s v="4.Komprimeringsutstyr"/>
    <s v="1,5T Wacker RT 82-SC, Grøftevalse"/>
    <x v="27"/>
    <n v="9"/>
    <n v="900"/>
    <n v="8100"/>
  </r>
  <r>
    <d v="2011-04-01T00:00:00"/>
    <d v="2011-04-30T00:00:00"/>
    <d v="2011-04-01T00:00:00"/>
    <d v="2011-04-30T00:00:00"/>
    <m/>
    <n v="5856"/>
    <s v="5.Grøftelaser"/>
    <s v="Geoscandia - Quante QL 150 HD - snr.990144"/>
    <x v="0"/>
    <n v="18"/>
    <n v="0"/>
    <n v="0"/>
  </r>
  <r>
    <d v="2011-04-01T00:00:00"/>
    <d v="2011-04-30T00:00:00"/>
    <d v="2011-04-01T00:00:00"/>
    <d v="2011-04-30T00:00:00"/>
    <m/>
    <n v="3403"/>
    <s v="Pumper"/>
    <s v="Flygt Pumpe, Flygt 2006"/>
    <x v="0"/>
    <n v="18"/>
    <n v="0"/>
    <n v="0"/>
  </r>
  <r>
    <d v="2011-04-01T00:00:00"/>
    <d v="2011-04-30T00:00:00"/>
    <d v="2011-04-01T00:00:00"/>
    <d v="2011-04-30T00:00:00"/>
    <m/>
    <n v="3401"/>
    <s v="Pumper"/>
    <s v="Pumpe, 4. Blå"/>
    <x v="0"/>
    <n v="18"/>
    <n v="0"/>
    <n v="0"/>
  </r>
  <r>
    <d v="2011-04-01T00:00:00"/>
    <d v="2011-04-30T00:00:00"/>
    <d v="2011-04-01T00:00:00"/>
    <d v="2011-04-30T00:00:00"/>
    <m/>
    <n v="3400"/>
    <s v="Pumper"/>
    <s v="Pumpe, 2. Blå"/>
    <x v="0"/>
    <n v="18"/>
    <n v="0"/>
    <n v="0"/>
  </r>
  <r>
    <d v="2011-04-01T00:00:00"/>
    <d v="2011-04-30T00:00:00"/>
    <d v="2011-04-01T00:00:00"/>
    <d v="2011-04-30T00:00:00"/>
    <m/>
    <n v="5869"/>
    <s v="5.Roterlaser"/>
    <s v="QBL 320H snr.A10449"/>
    <x v="0"/>
    <n v="18"/>
    <n v="0"/>
    <n v="0"/>
  </r>
  <r>
    <d v="2011-04-01T00:00:00"/>
    <d v="2011-04-30T00:00:00"/>
    <d v="2011-04-01T00:00:00"/>
    <d v="2011-04-30T00:00:00"/>
    <m/>
    <n v="6031"/>
    <s v="Container/brakker"/>
    <s v="Brakke m/toalett Moelven"/>
    <x v="0"/>
    <n v="18"/>
    <n v="0"/>
    <n v="0"/>
  </r>
  <r>
    <d v="2011-04-01T00:00:00"/>
    <d v="2011-04-30T00:00:00"/>
    <d v="2011-04-01T00:00:00"/>
    <d v="2011-04-30T00:00:00"/>
    <m/>
    <n v="5100"/>
    <s v="Håndverktøy"/>
    <s v="Hilti DX406 - Stålspikerpistol"/>
    <x v="0"/>
    <n v="18"/>
    <n v="0"/>
    <n v="0"/>
  </r>
  <r>
    <d v="2011-04-01T00:00:00"/>
    <d v="2011-04-30T00:00:00"/>
    <d v="2011-04-01T00:00:00"/>
    <d v="2011-04-30T00:00:00"/>
    <m/>
    <n v="6010"/>
    <s v="Container/brakker"/>
    <s v="Minibrakke Glassfiber - hjul"/>
    <x v="0"/>
    <n v="18"/>
    <n v="20"/>
    <n v="360"/>
  </r>
  <r>
    <d v="2011-04-01T00:00:00"/>
    <d v="2011-04-30T00:00:00"/>
    <d v="2011-04-01T00:00:00"/>
    <d v="2011-04-30T00:00:00"/>
    <m/>
    <n v="6"/>
    <s v="Sperre/sikrings-materiell"/>
    <s v="Jerseyblokker Lot 03"/>
    <x v="0"/>
    <n v="18"/>
    <n v="0"/>
    <n v="0"/>
  </r>
  <r>
    <d v="2011-04-01T00:00:00"/>
    <d v="2011-04-30T00:00:00"/>
    <d v="2011-04-29T00:00:00"/>
    <d v="2011-04-30T00:00:00"/>
    <m/>
    <n v="3003"/>
    <s v="4.Komprimeringsutstyr"/>
    <s v="1,5T Wacker RT 82-SC, Grøftevalse"/>
    <x v="1"/>
    <n v="1"/>
    <n v="900"/>
    <n v="900"/>
  </r>
  <r>
    <d v="2011-04-01T00:00:00"/>
    <d v="2011-04-30T00:00:00"/>
    <d v="2011-04-29T00:00:00"/>
    <d v="2011-04-30T00:00:00"/>
    <m/>
    <n v="2119"/>
    <s v="2.Maskiner"/>
    <s v="Bobcat 743 gul minilaster"/>
    <x v="1"/>
    <n v="1"/>
    <n v="300"/>
    <n v="300"/>
  </r>
  <r>
    <d v="2011-04-01T00:00:00"/>
    <d v="2011-04-30T00:00:00"/>
    <d v="2011-04-29T00:00:00"/>
    <d v="2011-04-30T00:00:00"/>
    <m/>
    <s v="X26"/>
    <s v="3.Maskinutstyr"/>
    <s v="1,7T Atlas Copco MB1700 Dust.1700kg -Løland"/>
    <x v="1"/>
    <n v="1"/>
    <n v="1500"/>
    <n v="1500"/>
  </r>
  <r>
    <d v="2011-04-01T00:00:00"/>
    <d v="2011-04-30T00:00:00"/>
    <d v="2011-04-20T00:00:00"/>
    <d v="2011-04-30T00:00:00"/>
    <m/>
    <s v="X17"/>
    <s v="3.Maskinutstyr"/>
    <s v="1,7T Atlas Copco MB1700, Dust 1700kg"/>
    <x v="1"/>
    <n v="5"/>
    <n v="1500"/>
    <n v="7500"/>
  </r>
  <r>
    <d v="2011-04-01T00:00:00"/>
    <d v="2011-04-30T00:00:00"/>
    <d v="2011-04-19T00:00:00"/>
    <d v="2011-04-30T00:00:00"/>
    <m/>
    <n v="3004"/>
    <s v="4.Komprimeringsutstyr"/>
    <s v="2,5T Caterpillar, CB 224 E, Valse"/>
    <x v="1"/>
    <n v="6"/>
    <n v="1000"/>
    <n v="6000"/>
  </r>
  <r>
    <d v="2011-04-01T00:00:00"/>
    <d v="2011-04-30T00:00:00"/>
    <d v="2011-04-18T00:00:00"/>
    <d v="2011-04-30T00:00:00"/>
    <m/>
    <n v="2103"/>
    <s v="2.Maskiner"/>
    <s v="FIAT NH 110-90 TRAKTOR LL5849"/>
    <x v="1"/>
    <n v="7"/>
    <n v="830"/>
    <n v="5810"/>
  </r>
  <r>
    <d v="2011-04-01T00:00:00"/>
    <d v="2011-04-30T00:00:00"/>
    <d v="2011-04-11T00:00:00"/>
    <d v="2011-04-30T00:00:00"/>
    <m/>
    <n v="3200"/>
    <s v="1.Asfaltsag"/>
    <s v="Wacker Asfaltsag BSF 100"/>
    <x v="1"/>
    <n v="12"/>
    <n v="700"/>
    <n v="8400"/>
  </r>
  <r>
    <d v="2011-04-01T00:00:00"/>
    <d v="2011-04-30T00:00:00"/>
    <d v="2011-04-01T00:00:00"/>
    <d v="2011-04-30T00:00:00"/>
    <m/>
    <n v="3201"/>
    <s v="1.Asfaltsag"/>
    <s v="Mikasa Asfaltsag m/Vanntank stål"/>
    <x v="1"/>
    <n v="18"/>
    <n v="500"/>
    <n v="9000"/>
  </r>
  <r>
    <d v="2011-04-01T00:00:00"/>
    <d v="2011-04-30T00:00:00"/>
    <d v="2011-04-01T00:00:00"/>
    <d v="2011-04-30T00:00:00"/>
    <m/>
    <n v="3120"/>
    <s v="4.Komprimeringsutstyr"/>
    <s v="0,4T Wacker Vibrator plate, DPU 5045H,410kg, Rolli"/>
    <x v="1"/>
    <n v="18"/>
    <n v="300"/>
    <n v="5400"/>
  </r>
  <r>
    <d v="2011-04-01T00:00:00"/>
    <d v="2011-04-30T00:00:00"/>
    <d v="2011-04-01T00:00:00"/>
    <d v="2011-04-30T00:00:00"/>
    <m/>
    <n v="6015"/>
    <s v="Container/brakker"/>
    <s v="8fot Stålcontainer Verktøy"/>
    <x v="1"/>
    <n v="18"/>
    <n v="30"/>
    <n v="540"/>
  </r>
  <r>
    <d v="2011-04-01T00:00:00"/>
    <d v="2011-04-30T00:00:00"/>
    <d v="2011-04-01T00:00:00"/>
    <d v="2011-04-30T00:00:00"/>
    <m/>
    <n v="3125"/>
    <s v="4.Komprimeringsutstyr"/>
    <s v="0,07T Wacker Vibrostampe BS 60-2i, serienr: 571560"/>
    <x v="1"/>
    <n v="18"/>
    <n v="0"/>
    <n v="0"/>
  </r>
  <r>
    <d v="2011-04-01T00:00:00"/>
    <d v="2011-04-30T00:00:00"/>
    <d v="2011-04-01T00:00:00"/>
    <d v="2011-04-30T00:00:00"/>
    <m/>
    <n v="16"/>
    <s v="Sperre/sikrings-materiell"/>
    <s v="Sikringsgjerder Lot 03"/>
    <x v="1"/>
    <n v="18"/>
    <n v="0"/>
    <n v="0"/>
  </r>
  <r>
    <d v="2011-04-01T00:00:00"/>
    <d v="2011-04-30T00:00:00"/>
    <d v="2011-04-28T00:00:00"/>
    <d v="2011-04-30T00:00:00"/>
    <m/>
    <n v="2123"/>
    <s v="2.Maskiner"/>
    <s v="CASE Puma 165 multicontroller"/>
    <x v="2"/>
    <n v="2"/>
    <n v="0"/>
    <n v="0"/>
  </r>
  <r>
    <d v="2011-04-01T00:00:00"/>
    <d v="2011-04-30T00:00:00"/>
    <d v="2011-04-01T00:00:00"/>
    <d v="2011-04-30T00:00:00"/>
    <m/>
    <n v="2142"/>
    <s v="Hengere"/>
    <s v="FOSS EIK"/>
    <x v="2"/>
    <n v="18"/>
    <n v="0"/>
    <n v="0"/>
  </r>
  <r>
    <d v="2011-04-01T00:00:00"/>
    <d v="2011-04-30T00:00:00"/>
    <d v="2011-04-01T00:00:00"/>
    <d v="2011-04-30T00:00:00"/>
    <m/>
    <n v="2135"/>
    <s v="Hengere"/>
    <s v="Foss-Eik 5 100 RV 2454"/>
    <x v="2"/>
    <n v="18"/>
    <n v="0"/>
    <n v="0"/>
  </r>
  <r>
    <d v="2011-04-01T00:00:00"/>
    <d v="2011-04-30T00:00:00"/>
    <d v="2011-04-01T00:00:00"/>
    <d v="2011-04-30T00:00:00"/>
    <m/>
    <n v="5864"/>
    <s v="5.Roterlaser"/>
    <s v="Gundersen &amp; Løken QL-320H - snr.A06481"/>
    <x v="2"/>
    <n v="18"/>
    <n v="0"/>
    <n v="0"/>
  </r>
  <r>
    <d v="2011-04-01T00:00:00"/>
    <d v="2011-04-30T00:00:00"/>
    <d v="2011-04-01T00:00:00"/>
    <d v="2011-04-30T00:00:00"/>
    <m/>
    <n v="5863"/>
    <s v="5.Roterlaser"/>
    <s v="Amman ASB 111 - snr.3113"/>
    <x v="2"/>
    <n v="18"/>
    <n v="0"/>
    <n v="0"/>
  </r>
  <r>
    <d v="2011-04-01T00:00:00"/>
    <d v="2011-04-30T00:00:00"/>
    <d v="2011-04-01T00:00:00"/>
    <d v="2011-04-30T00:00:00"/>
    <m/>
    <n v="5867"/>
    <s v="5.Måleutstyr"/>
    <s v="Z-FIX Komplett med stang og mottaker"/>
    <x v="2"/>
    <n v="18"/>
    <n v="0"/>
    <n v="0"/>
  </r>
  <r>
    <d v="2011-04-01T00:00:00"/>
    <d v="2011-04-30T00:00:00"/>
    <d v="2011-04-01T00:00:00"/>
    <d v="2011-04-30T00:00:00"/>
    <m/>
    <n v="5843"/>
    <s v="5.Måleutstyr"/>
    <s v="Lasermark LM700-3/4 - snr.1634"/>
    <x v="2"/>
    <n v="18"/>
    <n v="0"/>
    <n v="0"/>
  </r>
  <r>
    <d v="2011-04-01T00:00:00"/>
    <d v="2011-04-30T00:00:00"/>
    <d v="2011-04-01T00:00:00"/>
    <d v="2011-04-30T00:00:00"/>
    <m/>
    <n v="5805"/>
    <s v="5.Måleutstyr"/>
    <s v="CST Berger ALGR PKG - snr.1744"/>
    <x v="2"/>
    <n v="18"/>
    <n v="0"/>
    <n v="0"/>
  </r>
  <r>
    <d v="2011-04-01T00:00:00"/>
    <d v="2011-04-30T00:00:00"/>
    <d v="2011-04-01T00:00:00"/>
    <d v="2011-04-30T00:00:00"/>
    <m/>
    <n v="5854"/>
    <s v="5.Måleutstyr"/>
    <s v="Lasermark LM700-3E - snr.5806"/>
    <x v="2"/>
    <n v="18"/>
    <n v="0"/>
    <n v="0"/>
  </r>
  <r>
    <d v="2011-04-01T00:00:00"/>
    <d v="2011-04-30T00:00:00"/>
    <d v="2011-04-01T00:00:00"/>
    <d v="2011-04-30T00:00:00"/>
    <m/>
    <n v="5844"/>
    <s v="5.Måleutstyr"/>
    <s v="Leica Sprinter 100 (1003511) - snr.67868610"/>
    <x v="2"/>
    <n v="18"/>
    <n v="0"/>
    <n v="0"/>
  </r>
  <r>
    <d v="2011-04-01T00:00:00"/>
    <d v="2011-04-30T00:00:00"/>
    <d v="2011-04-01T00:00:00"/>
    <d v="2011-04-30T00:00:00"/>
    <m/>
    <n v="5801"/>
    <s v="5.Roterlaser"/>
    <s v="Gundersen &amp; Løken QL-320H - snr.A07340"/>
    <x v="2"/>
    <n v="18"/>
    <n v="0"/>
    <n v="0"/>
  </r>
  <r>
    <d v="2011-04-01T00:00:00"/>
    <d v="2011-04-30T00:00:00"/>
    <d v="2011-04-01T00:00:00"/>
    <d v="2011-04-30T00:00:00"/>
    <m/>
    <n v="5830"/>
    <s v="5.Roterlaser"/>
    <s v="Amman AS-112 - snr.SN1782"/>
    <x v="2"/>
    <n v="18"/>
    <n v="0"/>
    <n v="0"/>
  </r>
  <r>
    <d v="2011-04-01T00:00:00"/>
    <d v="2011-04-30T00:00:00"/>
    <d v="2011-04-01T00:00:00"/>
    <d v="2011-04-30T00:00:00"/>
    <m/>
    <n v="5861"/>
    <s v="5.Roterlaser"/>
    <s v="Leica Rugby 400DG - snr.76286"/>
    <x v="2"/>
    <n v="18"/>
    <n v="0"/>
    <n v="0"/>
  </r>
  <r>
    <d v="2011-04-01T00:00:00"/>
    <d v="2011-04-30T00:00:00"/>
    <d v="2011-04-01T00:00:00"/>
    <d v="2011-04-30T00:00:00"/>
    <m/>
    <n v="5860"/>
    <s v="5.Roterlaser"/>
    <s v="Gundersen &amp; Løken QL-320H - snr.A07738"/>
    <x v="2"/>
    <n v="18"/>
    <n v="0"/>
    <n v="0"/>
  </r>
  <r>
    <d v="2011-04-01T00:00:00"/>
    <d v="2011-04-30T00:00:00"/>
    <d v="2011-04-01T00:00:00"/>
    <d v="2011-04-30T00:00:00"/>
    <m/>
    <n v="5859"/>
    <s v="5.Roterlaser"/>
    <s v="Gundersen &amp; Løken QL-320H - snr.A05611"/>
    <x v="2"/>
    <n v="18"/>
    <n v="0"/>
    <n v="0"/>
  </r>
  <r>
    <d v="2011-04-01T00:00:00"/>
    <d v="2011-04-30T00:00:00"/>
    <d v="2011-04-01T00:00:00"/>
    <d v="2011-04-30T00:00:00"/>
    <m/>
    <n v="5824"/>
    <s v="5.Roterlaser"/>
    <s v="Topcon RL 60B - snr.UX1679"/>
    <x v="2"/>
    <n v="18"/>
    <n v="0"/>
    <n v="0"/>
  </r>
  <r>
    <d v="2011-04-01T00:00:00"/>
    <d v="2011-04-30T00:00:00"/>
    <d v="2011-04-01T00:00:00"/>
    <d v="2011-04-30T00:00:00"/>
    <m/>
    <n v="5804"/>
    <s v="5.Roterlaser"/>
    <s v="Gundersen &amp; Løken QL-320 H - snr.A05622"/>
    <x v="2"/>
    <n v="18"/>
    <n v="0"/>
    <n v="0"/>
  </r>
  <r>
    <d v="2011-04-01T00:00:00"/>
    <d v="2011-04-30T00:00:00"/>
    <d v="2011-04-01T00:00:00"/>
    <d v="2011-04-30T00:00:00"/>
    <m/>
    <n v="5819"/>
    <s v="5.Roterlaser"/>
    <s v="Topcon RL 60B - snr.SA3342"/>
    <x v="2"/>
    <n v="18"/>
    <n v="0"/>
    <n v="0"/>
  </r>
  <r>
    <d v="2011-04-01T00:00:00"/>
    <d v="2011-04-30T00:00:00"/>
    <d v="2011-04-29T00:00:00"/>
    <d v="2011-04-30T00:00:00"/>
    <m/>
    <n v="6025"/>
    <s v="Krokflak"/>
    <s v="Flak 1"/>
    <x v="3"/>
    <n v="1"/>
    <n v="150"/>
    <n v="150"/>
  </r>
  <r>
    <d v="2011-04-01T00:00:00"/>
    <d v="2011-04-30T00:00:00"/>
    <d v="2011-04-28T00:00:00"/>
    <d v="2011-04-30T00:00:00"/>
    <m/>
    <n v="2014"/>
    <s v="2.Maskiner"/>
    <s v="IHI 1,2T MINIGRAVER"/>
    <x v="3"/>
    <n v="2"/>
    <n v="550"/>
    <n v="1100"/>
  </r>
  <r>
    <d v="2011-04-01T00:00:00"/>
    <d v="2011-04-30T00:00:00"/>
    <d v="2011-04-15T00:00:00"/>
    <d v="2011-04-30T00:00:00"/>
    <m/>
    <n v="2012"/>
    <s v="2.Maskiner"/>
    <s v="Volvo EC 15. BXTV Minigraver"/>
    <x v="3"/>
    <n v="8"/>
    <n v="550"/>
    <n v="4400"/>
  </r>
  <r>
    <d v="2011-04-01T00:00:00"/>
    <d v="2011-04-30T00:00:00"/>
    <d v="2011-04-15T00:00:00"/>
    <d v="2011-04-30T00:00:00"/>
    <m/>
    <n v="3417"/>
    <s v="Pumper"/>
    <s v="Kloakkpumpe Flygt DX, 230V"/>
    <x v="3"/>
    <n v="8"/>
    <n v="0"/>
    <n v="0"/>
  </r>
  <r>
    <d v="2011-04-01T00:00:00"/>
    <d v="2011-04-30T00:00:00"/>
    <d v="2011-04-15T00:00:00"/>
    <d v="2011-04-30T00:00:00"/>
    <m/>
    <n v="3407"/>
    <s v="Pumper"/>
    <s v="Flygt Pumpe, Flygt,"/>
    <x v="3"/>
    <n v="8"/>
    <n v="0"/>
    <n v="0"/>
  </r>
  <r>
    <d v="2011-04-01T00:00:00"/>
    <d v="2011-04-30T00:00:00"/>
    <d v="2011-04-11T00:00:00"/>
    <d v="2011-04-30T00:00:00"/>
    <m/>
    <n v="6027"/>
    <s v="Krokflak"/>
    <s v="Flak 3"/>
    <x v="3"/>
    <n v="12"/>
    <n v="150"/>
    <n v="1800"/>
  </r>
  <r>
    <d v="2011-04-01T00:00:00"/>
    <d v="2011-04-30T00:00:00"/>
    <d v="2011-04-04T00:00:00"/>
    <d v="2011-04-30T00:00:00"/>
    <m/>
    <s v="X39"/>
    <s v="3.Maskinutstyr"/>
    <s v="Demarec Sorteringsgrabb DRG28 DN"/>
    <x v="3"/>
    <n v="17"/>
    <n v="1300"/>
    <n v="22100"/>
  </r>
  <r>
    <d v="2011-04-01T00:00:00"/>
    <d v="2011-04-30T00:00:00"/>
    <d v="2011-04-01T00:00:00"/>
    <d v="2011-04-30T00:00:00"/>
    <m/>
    <n v="3202"/>
    <s v="1.Asfaltsag"/>
    <s v="Mikasa 2 Asfaltsag, Vanntank Plast"/>
    <x v="3"/>
    <n v="18"/>
    <n v="500"/>
    <n v="9000"/>
  </r>
  <r>
    <d v="2011-04-01T00:00:00"/>
    <d v="2011-04-30T00:00:00"/>
    <d v="2011-04-01T00:00:00"/>
    <d v="2011-04-30T00:00:00"/>
    <m/>
    <n v="6028"/>
    <s v="Krokflak"/>
    <s v="Flak 4"/>
    <x v="3"/>
    <n v="18"/>
    <n v="150"/>
    <n v="2700"/>
  </r>
  <r>
    <d v="2011-04-01T00:00:00"/>
    <d v="2011-04-30T00:00:00"/>
    <d v="2011-04-01T00:00:00"/>
    <d v="2011-04-30T00:00:00"/>
    <m/>
    <n v="6029"/>
    <s v="Krokflak"/>
    <s v="Flak 5"/>
    <x v="3"/>
    <n v="18"/>
    <n v="150"/>
    <n v="2700"/>
  </r>
  <r>
    <d v="2011-04-01T00:00:00"/>
    <d v="2011-04-30T00:00:00"/>
    <d v="2011-04-01T00:00:00"/>
    <d v="2011-04-30T00:00:00"/>
    <m/>
    <n v="3500"/>
    <s v="Hengere"/>
    <s v="Atlas Co. Kompressor XAS 85"/>
    <x v="3"/>
    <n v="18"/>
    <n v="1100"/>
    <n v="19800"/>
  </r>
  <r>
    <d v="2011-04-01T00:00:00"/>
    <d v="2011-04-30T00:00:00"/>
    <d v="2011-04-01T00:00:00"/>
    <d v="2011-04-30T00:00:00"/>
    <m/>
    <s v="X03"/>
    <s v="3.Maskinutstyr"/>
    <s v="Rippertann KM 09 feste"/>
    <x v="3"/>
    <n v="18"/>
    <n v="200"/>
    <n v="3600"/>
  </r>
  <r>
    <d v="2011-04-01T00:00:00"/>
    <d v="2011-04-30T00:00:00"/>
    <d v="2011-04-01T00:00:00"/>
    <d v="2011-04-30T00:00:00"/>
    <m/>
    <s v="X33"/>
    <s v="3.Maskinutstyr"/>
    <s v="1,7T Solleskuff ALLU SM 3-17"/>
    <x v="3"/>
    <n v="18"/>
    <n v="3000"/>
    <n v="54000"/>
  </r>
  <r>
    <d v="2011-04-01T00:00:00"/>
    <d v="2011-04-30T00:00:00"/>
    <d v="2011-04-01T00:00:00"/>
    <d v="2011-04-30T00:00:00"/>
    <m/>
    <s v="X31"/>
    <s v="3.Maskinutstyr"/>
    <s v="1,5T Demarec MQP-30-Y Betongsaks 1550kg"/>
    <x v="3"/>
    <n v="18"/>
    <n v="2000"/>
    <n v="36000"/>
  </r>
  <r>
    <d v="2011-04-01T00:00:00"/>
    <d v="2011-04-30T00:00:00"/>
    <d v="2011-04-01T00:00:00"/>
    <d v="2011-04-30T00:00:00"/>
    <m/>
    <s v="X02"/>
    <s v="3.Maskinutstyr"/>
    <s v="Rippertann KM 05 feste"/>
    <x v="3"/>
    <n v="18"/>
    <n v="100"/>
    <n v="1800"/>
  </r>
  <r>
    <d v="2011-04-01T00:00:00"/>
    <d v="2011-04-30T00:00:00"/>
    <d v="2011-04-01T00:00:00"/>
    <d v="2011-04-30T00:00:00"/>
    <m/>
    <n v="3414"/>
    <s v="Pumper"/>
    <s v="Flygt, 1,5KW, 230V"/>
    <x v="3"/>
    <n v="18"/>
    <n v="0"/>
    <n v="0"/>
  </r>
  <r>
    <d v="2011-04-01T00:00:00"/>
    <d v="2011-04-30T00:00:00"/>
    <d v="2011-04-01T00:00:00"/>
    <d v="2011-04-30T00:00:00"/>
    <m/>
    <s v="X38"/>
    <s v="3.Maskinutstyr"/>
    <s v="Steinklype 08 feste (Kjell Inge)"/>
    <x v="3"/>
    <n v="18"/>
    <n v="200"/>
    <n v="3600"/>
  </r>
  <r>
    <d v="2011-04-01T00:00:00"/>
    <d v="2011-04-30T00:00:00"/>
    <d v="2011-04-01T00:00:00"/>
    <d v="2011-04-30T00:00:00"/>
    <m/>
    <n v="3408"/>
    <s v="Pumper"/>
    <s v="Flygt Pumpe, Flygt,"/>
    <x v="3"/>
    <n v="18"/>
    <n v="0"/>
    <n v="0"/>
  </r>
  <r>
    <d v="2011-04-01T00:00:00"/>
    <d v="2011-04-30T00:00:00"/>
    <d v="2011-04-01T00:00:00"/>
    <d v="2011-04-30T00:00:00"/>
    <m/>
    <n v="2137"/>
    <s v="Hengere"/>
    <s v="Ifor Williams Biltilhenger Boggi RS 3204"/>
    <x v="3"/>
    <n v="18"/>
    <n v="0"/>
    <n v="0"/>
  </r>
  <r>
    <d v="2011-04-01T00:00:00"/>
    <d v="2011-04-30T00:00:00"/>
    <d v="2011-04-01T00:00:00"/>
    <d v="2011-04-30T00:00:00"/>
    <m/>
    <s v="X32"/>
    <s v="3.Maskinutstyr"/>
    <s v="Rippertann 155 KM08 feste Løland"/>
    <x v="3"/>
    <n v="18"/>
    <n v="200"/>
    <n v="3600"/>
  </r>
  <r>
    <d v="2011-04-01T00:00:00"/>
    <d v="2011-04-30T00:00:00"/>
    <d v="2011-04-01T00:00:00"/>
    <d v="2011-04-30T00:00:00"/>
    <m/>
    <n v="2138"/>
    <s v="Hengere"/>
    <s v="Eldon Trailer Biltilhenger Boggi RN 4167"/>
    <x v="3"/>
    <n v="18"/>
    <n v="0"/>
    <n v="0"/>
  </r>
  <r>
    <d v="2011-04-01T00:00:00"/>
    <d v="2011-04-30T00:00:00"/>
    <d v="2011-04-01T00:00:00"/>
    <d v="2011-04-30T00:00:00"/>
    <m/>
    <n v="4"/>
    <s v="Sperre/sikrings-materiell"/>
    <s v="Sikringsgjerder Lot 01"/>
    <x v="3"/>
    <n v="18"/>
    <n v="0"/>
    <n v="0"/>
  </r>
  <r>
    <d v="2011-04-01T00:00:00"/>
    <d v="2011-04-30T00:00:00"/>
    <d v="2011-04-01T00:00:00"/>
    <d v="2011-04-30T00:00:00"/>
    <m/>
    <s v="X37"/>
    <s v="3.Maskinutstyr"/>
    <s v="Klypeskuff"/>
    <x v="3"/>
    <n v="18"/>
    <n v="100"/>
    <n v="1800"/>
  </r>
  <r>
    <d v="2011-04-01T00:00:00"/>
    <d v="2011-04-30T00:00:00"/>
    <d v="2011-04-01T00:00:00"/>
    <d v="2011-04-30T00:00:00"/>
    <m/>
    <n v="2136"/>
    <s v="Hengere"/>
    <s v="Brenderup Bravo biltilhenger boggi RS 8536"/>
    <x v="3"/>
    <n v="18"/>
    <n v="0"/>
    <n v="0"/>
  </r>
  <r>
    <d v="2011-04-01T00:00:00"/>
    <d v="2011-04-30T00:00:00"/>
    <d v="2011-04-01T00:00:00"/>
    <d v="2011-04-30T00:00:00"/>
    <m/>
    <n v="18"/>
    <s v="Sperre/sikrings-materiell"/>
    <s v="Sikringsgjerder Lot 05"/>
    <x v="3"/>
    <n v="18"/>
    <n v="0"/>
    <n v="0"/>
  </r>
  <r>
    <d v="2011-04-01T00:00:00"/>
    <d v="2011-04-30T00:00:00"/>
    <d v="2011-04-01T00:00:00"/>
    <d v="2011-04-30T00:00:00"/>
    <m/>
    <n v="6026"/>
    <s v="Krokflak"/>
    <s v="Flak 2"/>
    <x v="3"/>
    <n v="18"/>
    <n v="150"/>
    <n v="2700"/>
  </r>
  <r>
    <d v="2011-04-01T00:00:00"/>
    <d v="2011-04-30T00:00:00"/>
    <d v="2011-04-01T00:00:00"/>
    <d v="2011-04-30T00:00:00"/>
    <m/>
    <n v="7"/>
    <s v="Sperre/sikrings-materiell"/>
    <s v="Jerseyblokker Lot 04"/>
    <x v="3"/>
    <n v="18"/>
    <n v="0"/>
    <n v="0"/>
  </r>
  <r>
    <d v="2011-04-01T00:00:00"/>
    <d v="2011-04-30T00:00:00"/>
    <d v="2011-04-01T00:00:00"/>
    <d v="2011-04-30T00:00:00"/>
    <m/>
    <n v="8"/>
    <s v="Sperre/sikrings-materiell"/>
    <s v="Jerseyblokker Lot 05"/>
    <x v="3"/>
    <n v="18"/>
    <n v="0"/>
    <n v="0"/>
  </r>
  <r>
    <d v="2011-04-01T00:00:00"/>
    <d v="2011-04-30T00:00:00"/>
    <d v="2011-04-01T00:00:00"/>
    <d v="2011-04-30T00:00:00"/>
    <m/>
    <n v="6035"/>
    <s v="Container/brakker"/>
    <s v="8fot Stålcontainer"/>
    <x v="3"/>
    <n v="18"/>
    <n v="30"/>
    <n v="540"/>
  </r>
  <r>
    <d v="2011-04-01T00:00:00"/>
    <d v="2011-04-30T00:00:00"/>
    <d v="2011-04-01T00:00:00"/>
    <d v="2011-04-30T00:00:00"/>
    <m/>
    <n v="2029"/>
    <s v="2.Maskiner"/>
    <s v="Volvo 846 BM - Ewa B"/>
    <x v="3"/>
    <n v="18"/>
    <n v="580"/>
    <n v="10440"/>
  </r>
  <r>
    <d v="2011-04-01T00:00:00"/>
    <d v="2011-04-30T00:00:00"/>
    <d v="2011-04-01T00:00:00"/>
    <d v="2011-04-30T00:00:00"/>
    <m/>
    <n v="3"/>
    <s v="Sperre/sikrings-materiell"/>
    <s v="Jerseyblokker Lot 02"/>
    <x v="3"/>
    <n v="18"/>
    <n v="0"/>
    <n v="0"/>
  </r>
  <r>
    <d v="2011-04-01T00:00:00"/>
    <d v="2011-04-30T00:00:00"/>
    <d v="2011-04-29T00:00:00"/>
    <d v="2011-04-30T00:00:00"/>
    <m/>
    <n v="2011"/>
    <s v="2.Maskiner"/>
    <s v="Volvo EC 45 A, Beltegraver"/>
    <x v="4"/>
    <n v="1"/>
    <n v="900"/>
    <n v="900"/>
  </r>
  <r>
    <d v="2011-04-01T00:00:00"/>
    <d v="2011-04-30T00:00:00"/>
    <d v="2011-04-28T00:00:00"/>
    <d v="2011-04-30T00:00:00"/>
    <m/>
    <s v="X14"/>
    <s v="3.Maskinutstyr"/>
    <s v="0,3T Atlas Copco SB300, 312kg"/>
    <x v="4"/>
    <n v="2"/>
    <n v="800"/>
    <n v="1600"/>
  </r>
  <r>
    <d v="2011-04-01T00:00:00"/>
    <d v="2011-04-30T00:00:00"/>
    <d v="2011-04-14T00:00:00"/>
    <d v="2011-04-30T00:00:00"/>
    <m/>
    <n v="2118"/>
    <s v="2.Maskiner"/>
    <s v="Volvo L30B, Midtstyrt laster 5to."/>
    <x v="4"/>
    <n v="9"/>
    <n v="750"/>
    <n v="6750"/>
  </r>
  <r>
    <d v="2011-04-01T00:00:00"/>
    <d v="2011-04-30T00:00:00"/>
    <d v="2011-04-06T00:00:00"/>
    <d v="2011-04-30T00:00:00"/>
    <m/>
    <s v="X29"/>
    <s v="3.Maskinutstyr"/>
    <s v="0,13T Berg Metall MEGA GRIP 300 Steinklype 05 Fest"/>
    <x v="4"/>
    <n v="15"/>
    <n v="500"/>
    <n v="7500"/>
  </r>
  <r>
    <d v="2011-04-01T00:00:00"/>
    <d v="2011-04-30T00:00:00"/>
    <d v="2011-04-01T00:00:00"/>
    <d v="2011-04-30T00:00:00"/>
    <m/>
    <s v="X13"/>
    <s v="3.Maskinutstyr"/>
    <s v="0,7T Furukawa Hydr. Slagh./Håland Feste 05"/>
    <x v="4"/>
    <n v="18"/>
    <n v="800"/>
    <n v="14400"/>
  </r>
  <r>
    <d v="2011-04-01T00:00:00"/>
    <d v="2011-04-30T00:00:00"/>
    <d v="2011-04-01T00:00:00"/>
    <d v="2011-04-30T00:00:00"/>
    <m/>
    <n v="2"/>
    <s v="Sperre/sikrings-materiell"/>
    <s v="Jerseyblokker Lot 01"/>
    <x v="4"/>
    <n v="18"/>
    <n v="0"/>
    <n v="0"/>
  </r>
  <r>
    <d v="2011-04-01T00:00:00"/>
    <d v="2011-04-30T00:00:00"/>
    <d v="2011-04-01T00:00:00"/>
    <d v="2011-04-30T00:00:00"/>
    <m/>
    <n v="6006"/>
    <s v="Container/brakker"/>
    <s v="Klepphus på hjul"/>
    <x v="4"/>
    <n v="18"/>
    <n v="30"/>
    <n v="540"/>
  </r>
  <r>
    <d v="2011-04-01T00:00:00"/>
    <d v="2011-04-30T00:00:00"/>
    <d v="2011-04-15T00:00:00"/>
    <d v="2011-04-30T00:00:00"/>
    <m/>
    <n v="3124"/>
    <s v="4.Komprimeringsutstyr"/>
    <s v="0,06T Mikasa Vibrostampe MT-52 FW, serienr: j4011,"/>
    <x v="5"/>
    <n v="8"/>
    <n v="0"/>
    <n v="0"/>
  </r>
  <r>
    <d v="2011-04-01T00:00:00"/>
    <d v="2011-04-30T00:00:00"/>
    <d v="2011-04-04T00:00:00"/>
    <d v="2011-04-30T00:00:00"/>
    <m/>
    <s v="X15"/>
    <s v="3.Maskinutstyr"/>
    <s v="0,07T Atlas Copco Hydr.Minimeisler rød"/>
    <x v="5"/>
    <n v="17"/>
    <n v="800"/>
    <n v="13600"/>
  </r>
  <r>
    <d v="2011-04-01T00:00:00"/>
    <d v="2011-04-30T00:00:00"/>
    <d v="2011-04-04T00:00:00"/>
    <d v="2011-04-30T00:00:00"/>
    <m/>
    <s v="x27"/>
    <s v="3.Maskinutstyr"/>
    <s v="1,8T Pallari KHM-140 1750kg"/>
    <x v="5"/>
    <n v="17"/>
    <n v="1500"/>
    <n v="25500"/>
  </r>
  <r>
    <d v="2011-04-01T00:00:00"/>
    <d v="2011-04-30T00:00:00"/>
    <d v="2011-04-01T00:00:00"/>
    <d v="2011-04-30T00:00:00"/>
    <m/>
    <n v="3411"/>
    <s v="Pumper"/>
    <s v="Flygt Pumpe, Flygt, 1,3KW, 230V"/>
    <x v="5"/>
    <n v="18"/>
    <n v="0"/>
    <n v="0"/>
  </r>
  <r>
    <d v="2011-04-01T00:00:00"/>
    <d v="2011-04-30T00:00:00"/>
    <d v="2011-04-01T00:00:00"/>
    <d v="2011-04-30T00:00:00"/>
    <m/>
    <n v="2130"/>
    <s v="Hengere"/>
    <s v="Pol-Mot Agromet T-041/K Traktorhenger boggi"/>
    <x v="5"/>
    <n v="18"/>
    <n v="0"/>
    <n v="0"/>
  </r>
  <r>
    <d v="2011-04-01T00:00:00"/>
    <d v="2011-04-30T00:00:00"/>
    <d v="2011-04-01T00:00:00"/>
    <d v="2011-04-30T00:00:00"/>
    <m/>
    <s v="X16"/>
    <s v="3.Maskinutstyr"/>
    <s v="1,4T Atlas Copco HVC 2500, 1440kg"/>
    <x v="5"/>
    <n v="18"/>
    <n v="1000"/>
    <n v="18000"/>
  </r>
  <r>
    <d v="2011-04-01T00:00:00"/>
    <d v="2011-04-30T00:00:00"/>
    <d v="2011-04-01T00:00:00"/>
    <d v="2011-04-30T00:00:00"/>
    <m/>
    <n v="3300"/>
    <s v="Strømaggregat"/>
    <s v="Ironside Strømagregat, 2,2KW"/>
    <x v="5"/>
    <n v="18"/>
    <n v="0"/>
    <n v="0"/>
  </r>
  <r>
    <d v="2011-04-01T00:00:00"/>
    <d v="2011-04-30T00:00:00"/>
    <d v="2011-04-01T00:00:00"/>
    <d v="2011-04-30T00:00:00"/>
    <m/>
    <n v="2102"/>
    <s v="2.Maskiner"/>
    <s v="INTERNATIONAL 745 S TRAKTOR RK 2049"/>
    <x v="5"/>
    <n v="18"/>
    <n v="830"/>
    <n v="14940"/>
  </r>
  <r>
    <d v="2011-04-01T00:00:00"/>
    <d v="2011-04-30T00:00:00"/>
    <d v="2011-04-01T00:00:00"/>
    <d v="2011-04-30T00:00:00"/>
    <m/>
    <n v="5848"/>
    <s v="5.Grøftelaser"/>
    <s v="Ama SLP86N - snr.P688902990"/>
    <x v="5"/>
    <n v="18"/>
    <n v="0"/>
    <n v="0"/>
  </r>
  <r>
    <d v="2011-04-01T00:00:00"/>
    <d v="2011-04-30T00:00:00"/>
    <d v="2011-04-20T00:00:00"/>
    <d v="2011-04-30T00:00:00"/>
    <m/>
    <n v="3601"/>
    <s v="Hengere"/>
    <s v="Trykktestingsutstyrhenger"/>
    <x v="28"/>
    <n v="5"/>
    <n v="0"/>
    <n v="0"/>
  </r>
  <r>
    <d v="2011-04-01T00:00:00"/>
    <d v="2011-04-30T00:00:00"/>
    <d v="2011-04-01T00:00:00"/>
    <d v="2011-04-30T00:00:00"/>
    <m/>
    <s v="X05"/>
    <s v="3.Maskinutstyr"/>
    <s v="Rippertann KM 09 feste"/>
    <x v="28"/>
    <n v="18"/>
    <n v="200"/>
    <n v="3600"/>
  </r>
  <r>
    <d v="2011-04-01T00:00:00"/>
    <d v="2011-04-30T00:00:00"/>
    <d v="2011-04-01T00:00:00"/>
    <d v="2011-04-30T00:00:00"/>
    <m/>
    <n v="3006"/>
    <s v="4.Komprimeringsutstyr"/>
    <s v="1,5T Wacker, RT 82 SC, Grøftevals, (mai-2007)"/>
    <x v="28"/>
    <n v="18"/>
    <n v="900"/>
    <n v="16200"/>
  </r>
  <r>
    <d v="2011-04-01T00:00:00"/>
    <d v="2011-04-30T00:00:00"/>
    <d v="2011-04-01T00:00:00"/>
    <d v="2011-04-30T00:00:00"/>
    <m/>
    <n v="3131"/>
    <s v="4.Komprimeringsutstyr"/>
    <s v="0,4T Wacker DPU 4045H, 405kg"/>
    <x v="28"/>
    <n v="18"/>
    <n v="300"/>
    <n v="5400"/>
  </r>
  <r>
    <d v="2011-04-01T00:00:00"/>
    <d v="2011-04-30T00:00:00"/>
    <d v="2011-04-01T00:00:00"/>
    <d v="2011-04-30T00:00:00"/>
    <m/>
    <n v="5833"/>
    <s v="5.Grøftelaser"/>
    <s v="Spectra Precission Dialgrade 1280 - snr.10389"/>
    <x v="28"/>
    <n v="18"/>
    <n v="0"/>
    <n v="0"/>
  </r>
  <r>
    <d v="2011-04-01T00:00:00"/>
    <d v="2011-04-30T00:00:00"/>
    <d v="2011-04-01T00:00:00"/>
    <d v="2011-04-30T00:00:00"/>
    <m/>
    <n v="6023"/>
    <s v="Container/brakker"/>
    <s v="20´ Personell Torget / Skanska, Egil"/>
    <x v="28"/>
    <n v="18"/>
    <n v="100"/>
    <n v="1800"/>
  </r>
  <r>
    <d v="2011-04-01T00:00:00"/>
    <d v="2011-04-30T00:00:00"/>
    <d v="2011-04-01T00:00:00"/>
    <d v="2011-04-30T00:00:00"/>
    <m/>
    <n v="3602"/>
    <s v="Hengere"/>
    <s v="Tineapparat"/>
    <x v="29"/>
    <n v="18"/>
    <n v="4000"/>
    <n v="72000"/>
  </r>
  <r>
    <d v="2011-04-01T00:00:00"/>
    <d v="2011-04-30T00:00:00"/>
    <d v="2011-04-11T00:00:00"/>
    <d v="2011-04-30T00:00:00"/>
    <m/>
    <n v="6033"/>
    <s v="Container/brakker"/>
    <s v="Scanvogn på hjul"/>
    <x v="8"/>
    <n v="12"/>
    <n v="40"/>
    <n v="480"/>
  </r>
  <r>
    <d v="2011-04-01T00:00:00"/>
    <d v="2011-04-30T00:00:00"/>
    <d v="2011-04-05T00:00:00"/>
    <d v="2011-04-30T00:00:00"/>
    <m/>
    <n v="3136"/>
    <s v="4.Komprimeringsutstyr"/>
    <s v="0,08T WACKER-WP 1550, 85KG"/>
    <x v="8"/>
    <n v="16"/>
    <n v="0"/>
    <n v="0"/>
  </r>
  <r>
    <d v="2011-04-01T00:00:00"/>
    <d v="2011-04-30T00:00:00"/>
    <d v="2011-04-01T00:00:00"/>
    <d v="2011-04-30T00:00:00"/>
    <m/>
    <n v="6005"/>
    <s v="Container/brakker"/>
    <s v="Scanvogn på hjul"/>
    <x v="8"/>
    <n v="18"/>
    <n v="40"/>
    <n v="720"/>
  </r>
  <r>
    <d v="2011-04-01T00:00:00"/>
    <d v="2011-04-30T00:00:00"/>
    <d v="2011-04-01T00:00:00"/>
    <d v="2011-04-30T00:00:00"/>
    <m/>
    <n v="6034"/>
    <s v="Container/brakker"/>
    <s v="Stålcontainer verktøy 8fot"/>
    <x v="8"/>
    <n v="18"/>
    <n v="30"/>
    <n v="540"/>
  </r>
  <r>
    <d v="2011-04-01T00:00:00"/>
    <d v="2011-04-30T00:00:00"/>
    <d v="2011-04-01T00:00:00"/>
    <d v="2011-04-30T00:00:00"/>
    <m/>
    <n v="3309"/>
    <s v="Strømaggregat"/>
    <s v="Gebe Powerman W170H 1-fase 3KW Strøm/sveis"/>
    <x v="8"/>
    <n v="18"/>
    <n v="0"/>
    <n v="0"/>
  </r>
  <r>
    <d v="2011-04-01T00:00:00"/>
    <d v="2011-04-30T00:00:00"/>
    <d v="2011-04-01T00:00:00"/>
    <d v="2011-04-30T00:00:00"/>
    <m/>
    <n v="3133"/>
    <s v="4.Komprimeringsutstyr"/>
    <s v="0,17T Wacker Neuson BPU 3050A"/>
    <x v="8"/>
    <n v="18"/>
    <n v="0"/>
    <n v="0"/>
  </r>
  <r>
    <d v="2011-04-01T00:00:00"/>
    <d v="2011-04-30T00:00:00"/>
    <d v="2011-04-01T00:00:00"/>
    <d v="2011-04-30T00:00:00"/>
    <m/>
    <n v="5872"/>
    <s v="5.Roterlaser"/>
    <s v="TRL-2N Roterlaser m/fall"/>
    <x v="30"/>
    <n v="18"/>
    <n v="0"/>
    <n v="0"/>
  </r>
  <r>
    <d v="2011-04-01T00:00:00"/>
    <d v="2011-04-30T00:00:00"/>
    <d v="2011-04-01T00:00:00"/>
    <d v="2011-04-30T00:00:00"/>
    <m/>
    <n v="19"/>
    <s v="Sperre/sikrings-materiell"/>
    <s v="Sikringsgjerder Lot 06"/>
    <x v="31"/>
    <n v="18"/>
    <n v="0"/>
    <n v="0"/>
  </r>
  <r>
    <d v="2011-04-01T00:00:00"/>
    <d v="2011-04-30T00:00:00"/>
    <d v="2011-04-01T00:00:00"/>
    <d v="2011-04-30T00:00:00"/>
    <m/>
    <n v="2013"/>
    <s v="2.Maskiner"/>
    <s v="Volvo EC 15B Minigraver 2009"/>
    <x v="10"/>
    <n v="18"/>
    <n v="550"/>
    <n v="9900"/>
  </r>
  <r>
    <d v="2011-04-01T00:00:00"/>
    <d v="2011-04-30T00:00:00"/>
    <d v="2011-04-01T00:00:00"/>
    <d v="2011-04-30T00:00:00"/>
    <m/>
    <n v="3108"/>
    <s v="4.Komprimeringsutstyr"/>
    <s v="0,05T Mikasa MT50 Jomfru - Gamlå"/>
    <x v="10"/>
    <n v="18"/>
    <n v="0"/>
    <n v="0"/>
  </r>
  <r>
    <d v="2011-04-01T00:00:00"/>
    <d v="2011-04-30T00:00:00"/>
    <d v="2011-04-01T00:00:00"/>
    <d v="2011-04-30T00:00:00"/>
    <m/>
    <n v="6019"/>
    <s v="Container/brakker"/>
    <s v="Stålcontainer Lagercontainer 6fot"/>
    <x v="10"/>
    <n v="18"/>
    <n v="30"/>
    <n v="540"/>
  </r>
  <r>
    <d v="2011-04-01T00:00:00"/>
    <d v="2011-04-30T00:00:00"/>
    <d v="2011-04-01T00:00:00"/>
    <d v="2011-04-30T00:00:00"/>
    <m/>
    <n v="3132"/>
    <s v="4.Komprimeringsutstyr"/>
    <s v="0,08T Wacker WP 1540 A, Hans"/>
    <x v="10"/>
    <n v="18"/>
    <n v="0"/>
    <n v="0"/>
  </r>
  <r>
    <d v="2011-04-01T00:00:00"/>
    <d v="2011-04-30T00:00:00"/>
    <d v="2011-04-01T00:00:00"/>
    <d v="2011-04-30T00:00:00"/>
    <m/>
    <n v="3127"/>
    <s v="4.Komprimeringsutstyr"/>
    <s v="0,06T Wacker BS 600 60kg"/>
    <x v="10"/>
    <n v="18"/>
    <n v="0"/>
    <n v="0"/>
  </r>
  <r>
    <d v="2011-04-01T00:00:00"/>
    <d v="2011-04-30T00:00:00"/>
    <d v="2011-04-01T00:00:00"/>
    <d v="2011-04-30T00:00:00"/>
    <m/>
    <n v="3203"/>
    <s v="1.Asfaltsag"/>
    <s v="Wacker Neuson 1345AB"/>
    <x v="10"/>
    <n v="18"/>
    <n v="0"/>
    <n v="0"/>
  </r>
  <r>
    <d v="2011-04-01T00:00:00"/>
    <d v="2011-04-30T00:00:00"/>
    <d v="2011-04-05T00:00:00"/>
    <d v="2011-04-30T00:00:00"/>
    <m/>
    <n v="2125"/>
    <s v="2.Maskiner"/>
    <s v="New Holland TS 110 med Heva front hydraulikk"/>
    <x v="32"/>
    <n v="16"/>
    <n v="830"/>
    <n v="13280"/>
  </r>
  <r>
    <d v="2011-04-01T00:00:00"/>
    <d v="2011-04-30T00:00:00"/>
    <d v="2011-04-01T00:00:00"/>
    <d v="2011-04-30T00:00:00"/>
    <m/>
    <n v="3118"/>
    <s v="4.Komprimeringsutstyr"/>
    <s v="0,08T Wacker Vibrator plate, WP1550A, 88kg, Kanin"/>
    <x v="32"/>
    <n v="18"/>
    <n v="0"/>
    <n v="0"/>
  </r>
  <r>
    <d v="2011-04-01T00:00:00"/>
    <d v="2011-04-30T00:00:00"/>
    <d v="2011-04-01T00:00:00"/>
    <d v="2011-04-30T00:00:00"/>
    <m/>
    <n v="2140"/>
    <s v="Hengere"/>
    <s v="Foss-Eik 4T"/>
    <x v="32"/>
    <n v="18"/>
    <n v="0"/>
    <n v="0"/>
  </r>
  <r>
    <d v="2011-04-01T00:00:00"/>
    <d v="2011-04-30T00:00:00"/>
    <d v="2011-04-01T00:00:00"/>
    <d v="2011-04-30T00:00:00"/>
    <m/>
    <n v="3600"/>
    <s v="Hengere"/>
    <s v="Kärcher HD5/12C"/>
    <x v="32"/>
    <n v="18"/>
    <n v="0"/>
    <n v="0"/>
  </r>
  <r>
    <d v="2011-04-01T00:00:00"/>
    <d v="2011-04-30T00:00:00"/>
    <d v="2011-04-01T00:00:00"/>
    <d v="2011-04-30T00:00:00"/>
    <m/>
    <n v="3111"/>
    <s v="4.Komprimeringsutstyr"/>
    <s v="0,4T Wacker W6, 400kg"/>
    <x v="32"/>
    <n v="18"/>
    <n v="300"/>
    <n v="5400"/>
  </r>
  <r>
    <d v="2011-04-01T00:00:00"/>
    <d v="2011-04-30T00:00:00"/>
    <d v="2011-04-01T00:00:00"/>
    <d v="2011-04-30T00:00:00"/>
    <m/>
    <n v="6032"/>
    <s v="Container/brakker"/>
    <s v="20fot Stålcontainer CPIU 004964"/>
    <x v="32"/>
    <n v="18"/>
    <n v="30"/>
    <n v="540"/>
  </r>
  <r>
    <d v="2011-04-01T00:00:00"/>
    <d v="2011-04-30T00:00:00"/>
    <d v="2011-04-01T00:00:00"/>
    <d v="2011-04-30T00:00:00"/>
    <m/>
    <n v="6030"/>
    <s v="Container/brakker"/>
    <s v="Spisebrakke Moelven"/>
    <x v="32"/>
    <n v="18"/>
    <n v="30"/>
    <n v="540"/>
  </r>
  <r>
    <d v="2011-04-01T00:00:00"/>
    <d v="2011-04-30T00:00:00"/>
    <d v="2011-04-01T00:00:00"/>
    <d v="2011-04-30T00:00:00"/>
    <m/>
    <n v="2101"/>
    <s v="2.Maskiner"/>
    <s v="Ford 4000 Traktor RF 6138"/>
    <x v="32"/>
    <n v="18"/>
    <n v="90"/>
    <n v="1620"/>
  </r>
  <r>
    <d v="2011-04-01T00:00:00"/>
    <d v="2011-04-30T00:00:00"/>
    <d v="2011-04-01T00:00:00"/>
    <d v="2011-04-30T00:00:00"/>
    <m/>
    <n v="5862"/>
    <s v="5.Roterlaser"/>
    <s v="Leica Rugby 400DG - snr.20-12982"/>
    <x v="32"/>
    <n v="18"/>
    <n v="0"/>
    <n v="0"/>
  </r>
  <r>
    <d v="2011-04-01T00:00:00"/>
    <d v="2011-04-30T00:00:00"/>
    <d v="2011-04-01T00:00:00"/>
    <d v="2011-04-30T00:00:00"/>
    <m/>
    <n v="6013"/>
    <s v="Container/brakker"/>
    <s v="Stålcontainer Kontorbrakke"/>
    <x v="32"/>
    <n v="18"/>
    <n v="70"/>
    <n v="1260"/>
  </r>
  <r>
    <d v="2011-04-01T00:00:00"/>
    <d v="2011-04-30T00:00:00"/>
    <d v="2011-04-29T00:00:00"/>
    <d v="2011-04-30T00:00:00"/>
    <m/>
    <n v="2122"/>
    <s v="2.Maskiner"/>
    <s v="Bobcat A300 Hvit Gammel"/>
    <x v="33"/>
    <n v="1"/>
    <n v="750"/>
    <n v="750"/>
  </r>
  <r>
    <d v="2011-04-01T00:00:00"/>
    <d v="2011-04-30T00:00:00"/>
    <d v="2011-04-15T00:00:00"/>
    <d v="2011-04-30T00:00:00"/>
    <m/>
    <n v="5837"/>
    <s v="5.Grøftelaser"/>
    <s v="Geoscandia - Quante QL 150 D - snr.983900"/>
    <x v="33"/>
    <n v="8"/>
    <n v="0"/>
    <n v="0"/>
  </r>
  <r>
    <d v="2011-04-01T00:00:00"/>
    <d v="2011-04-30T00:00:00"/>
    <d v="2011-04-01T00:00:00"/>
    <d v="2011-04-30T00:00:00"/>
    <m/>
    <s v="X24"/>
    <s v="3.Maskinutstyr"/>
    <s v="2,5T Atlas Copco MB2500, Dust 2500kg"/>
    <x v="33"/>
    <n v="18"/>
    <n v="2000"/>
    <n v="36000"/>
  </r>
  <r>
    <d v="2011-04-01T00:00:00"/>
    <d v="2011-04-30T00:00:00"/>
    <d v="2011-04-29T00:00:00"/>
    <d v="2011-04-30T00:00:00"/>
    <m/>
    <s v="X23"/>
    <s v="3.Maskinutstyr"/>
    <s v="1,2T Atlas Copco MB1200, Dust 1200kg"/>
    <x v="13"/>
    <n v="1"/>
    <n v="1300"/>
    <n v="1300"/>
  </r>
  <r>
    <d v="2011-04-01T00:00:00"/>
    <d v="2011-04-30T00:00:00"/>
    <d v="2011-04-29T00:00:00"/>
    <d v="2011-04-30T00:00:00"/>
    <m/>
    <n v="3005"/>
    <s v="4.Komprimeringsutstyr"/>
    <s v="2,5T CB224 D Valse, Spekkhogger"/>
    <x v="13"/>
    <n v="1"/>
    <n v="1000"/>
    <n v="1000"/>
  </r>
  <r>
    <d v="2011-04-01T00:00:00"/>
    <d v="2011-04-30T00:00:00"/>
    <d v="2011-04-29T00:00:00"/>
    <d v="2011-04-30T00:00:00"/>
    <m/>
    <n v="2100"/>
    <s v="2.Maskiner"/>
    <s v="Ford 4000 Traktor RF 5295"/>
    <x v="13"/>
    <n v="1"/>
    <n v="90"/>
    <n v="90"/>
  </r>
  <r>
    <d v="2011-04-01T00:00:00"/>
    <d v="2011-04-30T00:00:00"/>
    <d v="2011-04-04T00:00:00"/>
    <d v="2011-04-30T00:00:00"/>
    <m/>
    <n v="3113"/>
    <s v="4.Komprimeringsutstyr"/>
    <s v="0,4T Wacker DPU 4045H, 405kg"/>
    <x v="13"/>
    <n v="17"/>
    <n v="300"/>
    <n v="5100"/>
  </r>
  <r>
    <d v="2011-04-01T00:00:00"/>
    <d v="2011-04-30T00:00:00"/>
    <d v="2011-04-01T00:00:00"/>
    <d v="2011-04-30T00:00:00"/>
    <m/>
    <n v="3122"/>
    <s v="4.Komprimeringsutstyr"/>
    <s v="0,09T Wacker Vibratorplate, WP 1550 - Else Marie"/>
    <x v="13"/>
    <n v="18"/>
    <n v="0"/>
    <n v="0"/>
  </r>
  <r>
    <d v="2011-04-01T00:00:00"/>
    <d v="2011-04-30T00:00:00"/>
    <d v="2011-04-01T00:00:00"/>
    <d v="2011-04-30T00:00:00"/>
    <m/>
    <n v="6022"/>
    <s v="Container/brakker"/>
    <s v="6200 Eikebakken / Skadberg 4Stk, Moelven 5*2,5m"/>
    <x v="13"/>
    <n v="18"/>
    <n v="100"/>
    <n v="1800"/>
  </r>
  <r>
    <d v="2011-04-01T00:00:00"/>
    <d v="2011-04-30T00:00:00"/>
    <d v="2011-04-01T00:00:00"/>
    <d v="2011-04-30T00:00:00"/>
    <m/>
    <n v="6016"/>
    <s v="Container/brakker"/>
    <s v="20fot Stålcontainer Verktøybrakke"/>
    <x v="13"/>
    <n v="18"/>
    <n v="30"/>
    <n v="540"/>
  </r>
  <r>
    <d v="2011-04-01T00:00:00"/>
    <d v="2011-04-30T00:00:00"/>
    <d v="2011-04-01T00:00:00"/>
    <d v="2011-04-30T00:00:00"/>
    <m/>
    <n v="3110"/>
    <s v="4.Komprimeringsutstyr"/>
    <s v="0,09T Mikasa W5, 90kg, (Arve)"/>
    <x v="34"/>
    <n v="18"/>
    <n v="0"/>
    <n v="0"/>
  </r>
  <r>
    <d v="2011-04-01T00:00:00"/>
    <d v="2011-04-30T00:00:00"/>
    <d v="2011-04-01T00:00:00"/>
    <d v="2011-04-30T00:00:00"/>
    <m/>
    <n v="3305"/>
    <s v="Strømaggregat"/>
    <s v="Gebe Powerman Strømagregat, 5600SH, 5KW"/>
    <x v="34"/>
    <n v="18"/>
    <n v="0"/>
    <n v="0"/>
  </r>
  <r>
    <d v="2011-04-01T00:00:00"/>
    <d v="2011-04-30T00:00:00"/>
    <d v="2011-04-01T00:00:00"/>
    <d v="2011-04-30T00:00:00"/>
    <m/>
    <n v="17"/>
    <s v="Sperre/sikrings-materiell"/>
    <s v="Sikringsgjerder Lot 04"/>
    <x v="35"/>
    <n v="18"/>
    <n v="0"/>
    <n v="0"/>
  </r>
  <r>
    <d v="2011-04-01T00:00:00"/>
    <d v="2011-04-30T00:00:00"/>
    <d v="2011-04-01T00:00:00"/>
    <d v="2011-04-30T00:00:00"/>
    <m/>
    <n v="6017"/>
    <s v="Container/brakker"/>
    <s v="20fot Stålcontainer Verktøybrakke"/>
    <x v="36"/>
    <n v="18"/>
    <n v="30"/>
    <n v="540"/>
  </r>
  <r>
    <d v="2011-04-01T00:00:00"/>
    <d v="2011-04-30T00:00:00"/>
    <d v="2011-04-01T00:00:00"/>
    <d v="2011-04-30T00:00:00"/>
    <m/>
    <n v="6018"/>
    <s v="Container/brakker"/>
    <s v="6fot Stålcontainer liten"/>
    <x v="37"/>
    <n v="18"/>
    <n v="30"/>
    <n v="540"/>
  </r>
  <r>
    <d v="2011-04-01T00:00:00"/>
    <d v="2011-04-30T00:00:00"/>
    <d v="2011-04-26T00:00:00"/>
    <d v="2011-04-30T00:00:00"/>
    <m/>
    <n v="2200"/>
    <s v="2.Maskiner"/>
    <s v="Komatsu 18T D65-PX. D65-PX 1997"/>
    <x v="16"/>
    <n v="4"/>
    <n v="200"/>
    <n v="800"/>
  </r>
  <r>
    <d v="2011-04-01T00:00:00"/>
    <d v="2011-04-30T00:00:00"/>
    <d v="2011-04-19T00:00:00"/>
    <d v="2011-04-30T00:00:00"/>
    <m/>
    <n v="2124"/>
    <s v="2.Maskiner"/>
    <s v="New Holland TL100 med Quicke 650 Laster"/>
    <x v="17"/>
    <n v="6"/>
    <n v="830"/>
    <n v="4980"/>
  </r>
  <r>
    <d v="2011-04-01T00:00:00"/>
    <d v="2011-04-30T00:00:00"/>
    <d v="2011-04-14T00:00:00"/>
    <d v="2011-04-30T00:00:00"/>
    <m/>
    <n v="3135"/>
    <s v="4.Komprimeringsutstyr"/>
    <s v="0,4T Wacker DPU 4045 - Stig D"/>
    <x v="17"/>
    <n v="9"/>
    <n v="0"/>
    <n v="0"/>
  </r>
  <r>
    <d v="2011-04-01T00:00:00"/>
    <d v="2011-04-30T00:00:00"/>
    <d v="2011-04-14T00:00:00"/>
    <d v="2011-04-30T00:00:00"/>
    <m/>
    <n v="3121"/>
    <s v="4.Komprimeringsutstyr"/>
    <s v="0,08T Wacker Vibratorplate, WP 1550 - Minken"/>
    <x v="17"/>
    <n v="9"/>
    <n v="0"/>
    <n v="0"/>
  </r>
  <r>
    <d v="2011-04-01T00:00:00"/>
    <d v="2011-04-30T00:00:00"/>
    <d v="2011-04-01T00:00:00"/>
    <d v="2011-04-30T00:00:00"/>
    <m/>
    <n v="3117"/>
    <s v="4.Komprimeringsutstyr"/>
    <s v="0,08T Wacker Vibrator plate, WP1550A - Gjeita"/>
    <x v="17"/>
    <n v="18"/>
    <n v="0"/>
    <n v="0"/>
  </r>
  <r>
    <d v="2011-04-01T00:00:00"/>
    <d v="2011-04-30T00:00:00"/>
    <d v="2011-04-01T00:00:00"/>
    <d v="2011-04-30T00:00:00"/>
    <m/>
    <n v="3106"/>
    <s v="4.Komprimeringsutstyr"/>
    <s v="0,17 Wacker W4, Vibrator plate, BPU 3050, Sneglen"/>
    <x v="17"/>
    <n v="18"/>
    <n v="0"/>
    <n v="0"/>
  </r>
  <r>
    <d v="2011-04-01T00:00:00"/>
    <d v="2011-04-30T00:00:00"/>
    <d v="2011-04-01T00:00:00"/>
    <d v="2011-04-30T00:00:00"/>
    <m/>
    <s v="X40"/>
    <s v="3.Maskinutstyr"/>
    <s v="Rippertann 155 KM08 feste"/>
    <x v="17"/>
    <n v="18"/>
    <n v="0"/>
    <n v="0"/>
  </r>
  <r>
    <d v="2011-04-01T00:00:00"/>
    <d v="2011-04-30T00:00:00"/>
    <d v="2011-04-01T00:00:00"/>
    <d v="2011-04-30T00:00:00"/>
    <m/>
    <n v="6014"/>
    <s v="Container/brakker"/>
    <s v="Stålcontainer Verktøybrakke"/>
    <x v="17"/>
    <n v="18"/>
    <n v="30"/>
    <n v="540"/>
  </r>
  <r>
    <d v="2011-04-01T00:00:00"/>
    <d v="2011-04-30T00:00:00"/>
    <d v="2011-04-01T00:00:00"/>
    <d v="2011-04-30T00:00:00"/>
    <m/>
    <n v="5"/>
    <s v="Sperre/sikrings-materiell"/>
    <s v="Sikringsgjerder Lot 02"/>
    <x v="17"/>
    <n v="18"/>
    <n v="0"/>
    <n v="0"/>
  </r>
  <r>
    <d v="2011-04-01T00:00:00"/>
    <d v="2011-04-30T00:00:00"/>
    <d v="2011-04-29T00:00:00"/>
    <d v="2011-04-30T00:00:00"/>
    <m/>
    <n v="2117"/>
    <s v="2.Maskiner"/>
    <s v="Bobcat A300 Minilaster hvit"/>
    <x v="38"/>
    <n v="1"/>
    <n v="750"/>
    <n v="750"/>
  </r>
  <r>
    <d v="2011-04-01T00:00:00"/>
    <d v="2011-04-30T00:00:00"/>
    <d v="2011-04-01T00:00:00"/>
    <d v="2011-04-30T00:00:00"/>
    <m/>
    <n v="3418"/>
    <s v="Pumper"/>
    <s v="Flygt Pumpe"/>
    <x v="39"/>
    <n v="18"/>
    <n v="0"/>
    <n v="0"/>
  </r>
  <r>
    <d v="2011-04-01T00:00:00"/>
    <d v="2011-04-30T00:00:00"/>
    <d v="2011-04-29T00:00:00"/>
    <d v="2011-04-30T00:00:00"/>
    <m/>
    <n v="2120"/>
    <s v="2.Maskiner"/>
    <s v="Cat 950G Hjullaster"/>
    <x v="21"/>
    <n v="1"/>
    <n v="1500"/>
    <n v="1500"/>
  </r>
  <r>
    <d v="2011-04-01T00:00:00"/>
    <d v="2011-04-30T00:00:00"/>
    <d v="2011-04-28T00:00:00"/>
    <d v="2011-04-30T00:00:00"/>
    <m/>
    <n v="2010"/>
    <s v="2.Maskiner"/>
    <s v="Volvo EC55 Gammel/MH"/>
    <x v="22"/>
    <n v="2"/>
    <n v="900"/>
    <n v="1800"/>
  </r>
  <r>
    <d v="2011-04-01T00:00:00"/>
    <d v="2011-04-30T00:00:00"/>
    <d v="2011-04-20T00:00:00"/>
    <d v="2011-04-30T00:00:00"/>
    <m/>
    <n v="3001"/>
    <s v="4.Komprimeringsutstyr"/>
    <s v="2,5T Caterpillar, CB 214 E, Valse - Løland"/>
    <x v="22"/>
    <n v="5"/>
    <n v="1000"/>
    <n v="5000"/>
  </r>
  <r>
    <d v="2011-04-01T00:00:00"/>
    <d v="2011-04-30T00:00:00"/>
    <d v="2011-04-04T00:00:00"/>
    <d v="2011-04-30T00:00:00"/>
    <m/>
    <s v="X41"/>
    <s v="3.Maskinutstyr"/>
    <s v="HEIS KABELTROMLER"/>
    <x v="22"/>
    <n v="17"/>
    <n v="0"/>
    <n v="0"/>
  </r>
  <r>
    <d v="2011-04-01T00:00:00"/>
    <d v="2011-04-30T00:00:00"/>
    <d v="2011-04-01T00:00:00"/>
    <d v="2011-04-30T00:00:00"/>
    <m/>
    <n v="6036"/>
    <s v="Container/brakker"/>
    <s v="Hebbe's container"/>
    <x v="22"/>
    <n v="18"/>
    <n v="0"/>
    <n v="0"/>
  </r>
  <r>
    <d v="2011-04-01T00:00:00"/>
    <d v="2011-04-30T00:00:00"/>
    <d v="2011-04-01T00:00:00"/>
    <d v="2011-04-30T00:00:00"/>
    <m/>
    <n v="5845"/>
    <s v="5.Grøftelaser"/>
    <s v="Leica Piper 100"/>
    <x v="22"/>
    <n v="18"/>
    <n v="0"/>
    <n v="0"/>
  </r>
  <r>
    <d v="2011-04-01T00:00:00"/>
    <d v="2011-04-30T00:00:00"/>
    <d v="2011-04-01T00:00:00"/>
    <d v="2011-04-30T00:00:00"/>
    <m/>
    <n v="3412"/>
    <s v="Pumper"/>
    <s v="Flygt 1,3kW"/>
    <x v="22"/>
    <n v="18"/>
    <n v="0"/>
    <n v="0"/>
  </r>
  <r>
    <d v="2011-04-01T00:00:00"/>
    <d v="2011-04-30T00:00:00"/>
    <d v="2011-04-01T00:00:00"/>
    <d v="2011-04-30T00:00:00"/>
    <m/>
    <n v="2121"/>
    <s v="2.Maskiner"/>
    <s v="Volvo L4400 Adolf"/>
    <x v="22"/>
    <n v="18"/>
    <n v="580"/>
    <n v="10440"/>
  </r>
  <r>
    <d v="2011-04-01T00:00:00"/>
    <d v="2011-04-30T00:00:00"/>
    <d v="2011-04-01T00:00:00"/>
    <d v="2011-04-30T00:00:00"/>
    <m/>
    <n v="3126"/>
    <s v="4.Komprimeringsutstyr"/>
    <s v="0,08T Ammann AVP 1240 &quot;Ekornet&quot; 75kg"/>
    <x v="22"/>
    <n v="18"/>
    <n v="0"/>
    <n v="0"/>
  </r>
  <r>
    <d v="2011-04-01T00:00:00"/>
    <d v="2011-04-30T00:00:00"/>
    <d v="2011-04-01T00:00:00"/>
    <d v="2011-04-30T00:00:00"/>
    <m/>
    <n v="3112"/>
    <s v="4.Komprimeringsutstyr"/>
    <s v="0,4T Wacker DPU 4045H, 405kg"/>
    <x v="24"/>
    <n v="18"/>
    <n v="300"/>
    <n v="5400"/>
  </r>
  <r>
    <d v="2011-04-01T00:00:00"/>
    <d v="2011-04-30T00:00:00"/>
    <d v="2011-04-01T00:00:00"/>
    <d v="2011-04-30T00:00:00"/>
    <m/>
    <n v="3410"/>
    <s v="Pumper"/>
    <s v="Flygt Pumpe, Flygt, 1,3KW, 230V"/>
    <x v="24"/>
    <n v="18"/>
    <n v="0"/>
    <n v="0"/>
  </r>
  <r>
    <d v="2011-04-01T00:00:00"/>
    <d v="2011-04-30T00:00:00"/>
    <d v="2011-04-01T00:00:00"/>
    <d v="2011-04-30T00:00:00"/>
    <m/>
    <n v="3105"/>
    <s v="4.Komprimeringsutstyr"/>
    <s v="0,1T Wacker, Vibrator plate med hjul,VPA1750-Hest"/>
    <x v="24"/>
    <n v="18"/>
    <n v="0"/>
    <n v="0"/>
  </r>
  <r>
    <d v="2011-04-01T00:00:00"/>
    <d v="2011-04-30T00:00:00"/>
    <d v="2011-04-01T00:00:00"/>
    <d v="2011-04-30T00:00:00"/>
    <m/>
    <n v="6012"/>
    <s v="Container/brakker"/>
    <s v="20fot Stålcontainer Spisebrakke"/>
    <x v="24"/>
    <n v="18"/>
    <n v="70"/>
    <n v="1260"/>
  </r>
  <r>
    <d v="2011-04-01T00:00:00"/>
    <d v="2011-04-30T00:00:00"/>
    <d v="2011-04-01T00:00:00"/>
    <d v="2011-04-30T00:00:00"/>
    <m/>
    <n v="3310"/>
    <s v="Strømaggregat"/>
    <s v="Gebe Powerman strømaggregat ,6800 TH,Honda GX 270"/>
    <x v="24"/>
    <n v="18"/>
    <n v="0"/>
    <n v="0"/>
  </r>
  <r>
    <d v="2011-04-01T00:00:00"/>
    <d v="2011-04-30T00:00:00"/>
    <d v="2011-04-28T00:00:00"/>
    <d v="2011-04-30T00:00:00"/>
    <m/>
    <s v="x34"/>
    <s v="3.Maskinutstyr"/>
    <s v="0,7T Tamrock Slaghammer tidl.løland"/>
    <x v="25"/>
    <n v="2"/>
    <n v="800"/>
    <n v="1600"/>
  </r>
  <r>
    <d v="2011-04-01T00:00:00"/>
    <d v="2011-04-30T00:00:00"/>
    <d v="2011-04-29T00:00:00"/>
    <d v="2011-04-30T00:00:00"/>
    <m/>
    <n v="3000"/>
    <s v="4.Komprimeringsutstyr"/>
    <s v="8,0T Caterpillar CS-433 C. Valsetog"/>
    <x v="26"/>
    <n v="1"/>
    <n v="1500"/>
    <n v="1500"/>
  </r>
  <r>
    <d v="2011-04-01T00:00:00"/>
    <d v="2011-04-30T00:00:00"/>
    <d v="2011-04-29T00:00:00"/>
    <d v="2011-04-30T00:00:00"/>
    <m/>
    <n v="3123"/>
    <s v="4.Komprimeringsutstyr"/>
    <s v="0,4T Wacker DPU4045YE, 356kg"/>
    <x v="26"/>
    <n v="1"/>
    <n v="300"/>
    <n v="300"/>
  </r>
  <r>
    <d v="2011-04-01T00:00:00"/>
    <d v="2011-04-30T00:00:00"/>
    <d v="2011-04-28T00:00:00"/>
    <d v="2011-04-30T00:00:00"/>
    <m/>
    <n v="6004"/>
    <s v="Container/brakker"/>
    <s v="Scanvogn på hjul"/>
    <x v="26"/>
    <n v="2"/>
    <n v="40"/>
    <n v="80"/>
  </r>
  <r>
    <d v="2011-04-01T00:00:00"/>
    <d v="2011-04-30T00:00:00"/>
    <d v="2011-04-14T00:00:00"/>
    <d v="2011-04-30T00:00:00"/>
    <m/>
    <n v="3413"/>
    <s v="Pumper"/>
    <s v="Flygt, 1,5KW, 230V"/>
    <x v="27"/>
    <n v="9"/>
    <n v="0"/>
    <n v="0"/>
  </r>
  <r>
    <d v="2011-04-01T00:00:00"/>
    <d v="2011-04-30T00:00:00"/>
    <d v="2011-04-14T00:00:00"/>
    <d v="2011-04-30T00:00:00"/>
    <m/>
    <n v="3102"/>
    <s v="4.Komprimeringsutstyr"/>
    <s v="0,08T Wacker W2, Vibrator plate, WP1550A. - Kua"/>
    <x v="27"/>
    <n v="9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B38" firstHeaderRow="1" firstDataRow="1" firstDataCol="1"/>
  <pivotFields count="12">
    <pivotField numFmtId="14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axis="axisRow" showAll="0">
      <items count="41">
        <item h="1" x="0"/>
        <item h="1" x="1"/>
        <item h="1" x="2"/>
        <item h="1" x="3"/>
        <item h="1" x="4"/>
        <item h="1" x="5"/>
        <item x="28"/>
        <item x="29"/>
        <item x="6"/>
        <item x="7"/>
        <item x="8"/>
        <item x="9"/>
        <item x="30"/>
        <item x="31"/>
        <item x="10"/>
        <item x="11"/>
        <item x="32"/>
        <item x="33"/>
        <item x="12"/>
        <item x="13"/>
        <item x="34"/>
        <item x="14"/>
        <item x="35"/>
        <item x="36"/>
        <item x="15"/>
        <item x="37"/>
        <item x="16"/>
        <item x="17"/>
        <item x="38"/>
        <item x="39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dataField="1" numFmtId="164" showAll="0"/>
  </pivotFields>
  <rowFields count="1">
    <field x="8"/>
  </rowFields>
  <rowItems count="35"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av Sum" fld="11" baseField="0" baseItem="0" numFmtId="164"/>
  </dataFields>
  <formats count="2"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l2" cacheId="0" applyNumberFormats="0" applyBorderFormats="0" applyFontFormats="0" applyPatternFormats="0" applyAlignmentFormats="0" applyWidthHeightFormats="1" dataCaption="Verdier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12">
    <pivotField numFmtId="14" showAll="0"/>
    <pivotField numFmtId="14" showAll="0"/>
    <pivotField numFmtId="14" showAll="0"/>
    <pivotField numFmtId="14" showAll="0"/>
    <pivotField showAll="0"/>
    <pivotField showAll="0"/>
    <pivotField showAll="0"/>
    <pivotField showAll="0"/>
    <pivotField axis="axisRow" showAll="0">
      <items count="41">
        <item h="1" x="0"/>
        <item h="1" x="1"/>
        <item h="1" x="2"/>
        <item h="1" x="3"/>
        <item h="1" x="4"/>
        <item h="1" x="5"/>
        <item x="6"/>
        <item h="1" x="7"/>
        <item x="8"/>
        <item x="9"/>
        <item x="10"/>
        <item x="11"/>
        <item h="1" x="12"/>
        <item h="1" x="13"/>
        <item x="14"/>
        <item x="15"/>
        <item x="16"/>
        <item x="17"/>
        <item x="18"/>
        <item x="19"/>
        <item h="1" x="20"/>
        <item x="21"/>
        <item h="1" x="22"/>
        <item x="23"/>
        <item x="24"/>
        <item x="25"/>
        <item x="26"/>
        <item x="27"/>
        <item x="28"/>
        <item h="1" x="29"/>
        <item h="1" x="30"/>
        <item x="31"/>
        <item h="1" x="32"/>
        <item x="33"/>
        <item x="34"/>
        <item x="35"/>
        <item x="36"/>
        <item x="37"/>
        <item x="38"/>
        <item x="39"/>
        <item t="default"/>
      </items>
    </pivotField>
    <pivotField showAll="0"/>
    <pivotField showAll="0"/>
    <pivotField dataField="1" numFmtId="164" showAll="0"/>
  </pivotFields>
  <rowFields count="1">
    <field x="8"/>
  </rowFields>
  <rowItems count="27">
    <i>
      <x v="6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18"/>
    </i>
    <i>
      <x v="19"/>
    </i>
    <i>
      <x v="21"/>
    </i>
    <i>
      <x v="23"/>
    </i>
    <i>
      <x v="24"/>
    </i>
    <i>
      <x v="25"/>
    </i>
    <i>
      <x v="26"/>
    </i>
    <i>
      <x v="27"/>
    </i>
    <i>
      <x v="28"/>
    </i>
    <i>
      <x v="31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av Sum" fld="11" baseField="0" baseItem="0" numFmtId="164"/>
  </dataFields>
  <formats count="2">
    <format dxfId="5">
      <pivotArea outline="0" collapsedLevelsAreSubtotals="1" fieldPosition="0"/>
    </format>
    <format dxfId="4">
      <pivotArea dataOnly="0" labelOnly="1" outline="0" axis="axisValues" fieldPosition="0"/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ell1" displayName="Tabell1" ref="A1:L7" totalsRowShown="0">
  <autoFilter ref="A1:L7"/>
  <tableColumns count="12">
    <tableColumn id="1" name="Forespurt Fra" dataDxfId="13"/>
    <tableColumn id="2" name="Forespurt Til" dataDxfId="12"/>
    <tableColumn id="3" name="Utleid Fra" dataDxfId="11"/>
    <tableColumn id="4" name="Utleid Til" dataDxfId="10"/>
    <tableColumn id="5" name="Avsluttet"/>
    <tableColumn id="6" name="Nr."/>
    <tableColumn id="7" name="Kategori"/>
    <tableColumn id="8" name="Navn"/>
    <tableColumn id="9" name="Lokasjon"/>
    <tableColumn id="10" name="Dager"/>
    <tableColumn id="11" name="Leiepris"/>
    <tableColumn id="12" name="Sum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1:L7" totalsRowShown="0">
  <autoFilter ref="A1:L7"/>
  <tableColumns count="12">
    <tableColumn id="1" name="Forespurt Fra" dataDxfId="9"/>
    <tableColumn id="2" name="Forespurt Til" dataDxfId="8"/>
    <tableColumn id="3" name="Utleid Fra" dataDxfId="7"/>
    <tableColumn id="4" name="Utleid Til" dataDxfId="6"/>
    <tableColumn id="5" name="Avsluttet"/>
    <tableColumn id="6" name="Nr."/>
    <tableColumn id="7" name="Kategori"/>
    <tableColumn id="8" name="Navn"/>
    <tableColumn id="9" name="Lokasjon"/>
    <tableColumn id="10" name="Dager"/>
    <tableColumn id="11" name="Leiepris"/>
    <tableColumn id="12" name="Sum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3" displayName="Tabell3" ref="A1:L7" totalsRowShown="0">
  <autoFilter ref="A1:L7"/>
  <tableColumns count="12">
    <tableColumn id="1" name="Forespurt Fra" dataDxfId="3"/>
    <tableColumn id="2" name="Forespurt Til" dataDxfId="2"/>
    <tableColumn id="3" name="Utleid Fra" dataDxfId="1"/>
    <tableColumn id="4" name="Utleid Til" dataDxfId="0"/>
    <tableColumn id="5" name="Avsluttet"/>
    <tableColumn id="6" name="Nr."/>
    <tableColumn id="7" name="Kategori"/>
    <tableColumn id="8" name="Navn"/>
    <tableColumn id="9" name="Lokasjon"/>
    <tableColumn id="10" name="Dager"/>
    <tableColumn id="11" name="Leiepris"/>
    <tableColumn id="12" name="Sum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topLeftCell="A16" workbookViewId="0">
      <selection activeCell="B35" sqref="B35"/>
    </sheetView>
  </sheetViews>
  <sheetFormatPr baseColWidth="10" defaultRowHeight="15" x14ac:dyDescent="0.25"/>
  <cols>
    <col min="1" max="1" width="46.5703125" bestFit="1" customWidth="1"/>
    <col min="2" max="2" width="12.42578125" style="7" bestFit="1" customWidth="1"/>
  </cols>
  <sheetData>
    <row r="1" spans="1:2" x14ac:dyDescent="0.25">
      <c r="A1" s="1" t="s">
        <v>0</v>
      </c>
    </row>
    <row r="3" spans="1:2" x14ac:dyDescent="0.25">
      <c r="A3" s="10" t="s">
        <v>244</v>
      </c>
      <c r="B3" s="12" t="s">
        <v>246</v>
      </c>
    </row>
    <row r="4" spans="1:2" x14ac:dyDescent="0.25">
      <c r="A4" s="11" t="s">
        <v>151</v>
      </c>
      <c r="B4" s="12">
        <v>27000</v>
      </c>
    </row>
    <row r="5" spans="1:2" x14ac:dyDescent="0.25">
      <c r="A5" s="11" t="s">
        <v>157</v>
      </c>
      <c r="B5" s="12">
        <v>72000</v>
      </c>
    </row>
    <row r="6" spans="1:2" x14ac:dyDescent="0.25">
      <c r="A6" s="11" t="s">
        <v>158</v>
      </c>
      <c r="B6" s="12">
        <v>1500</v>
      </c>
    </row>
    <row r="7" spans="1:2" x14ac:dyDescent="0.25">
      <c r="A7" s="11" t="s">
        <v>159</v>
      </c>
      <c r="B7" s="12">
        <v>6030</v>
      </c>
    </row>
    <row r="8" spans="1:2" x14ac:dyDescent="0.25">
      <c r="A8" s="11" t="s">
        <v>160</v>
      </c>
      <c r="B8" s="12">
        <v>9950</v>
      </c>
    </row>
    <row r="9" spans="1:2" x14ac:dyDescent="0.25">
      <c r="A9" s="11" t="s">
        <v>166</v>
      </c>
      <c r="B9" s="12">
        <v>150</v>
      </c>
    </row>
    <row r="10" spans="1:2" x14ac:dyDescent="0.25">
      <c r="A10" s="11" t="s">
        <v>168</v>
      </c>
      <c r="B10" s="12">
        <v>0</v>
      </c>
    </row>
    <row r="11" spans="1:2" x14ac:dyDescent="0.25">
      <c r="A11" s="11" t="s">
        <v>170</v>
      </c>
      <c r="B11" s="12">
        <v>0</v>
      </c>
    </row>
    <row r="12" spans="1:2" x14ac:dyDescent="0.25">
      <c r="A12" s="11" t="s">
        <v>171</v>
      </c>
      <c r="B12" s="12">
        <v>12990</v>
      </c>
    </row>
    <row r="13" spans="1:2" x14ac:dyDescent="0.25">
      <c r="A13" s="11" t="s">
        <v>178</v>
      </c>
      <c r="B13" s="12">
        <v>1900</v>
      </c>
    </row>
    <row r="14" spans="1:2" x14ac:dyDescent="0.25">
      <c r="A14" s="11" t="s">
        <v>179</v>
      </c>
      <c r="B14" s="12">
        <v>22640</v>
      </c>
    </row>
    <row r="15" spans="1:2" x14ac:dyDescent="0.25">
      <c r="A15" s="11" t="s">
        <v>189</v>
      </c>
      <c r="B15" s="12">
        <v>36750</v>
      </c>
    </row>
    <row r="16" spans="1:2" x14ac:dyDescent="0.25">
      <c r="A16" s="11" t="s">
        <v>192</v>
      </c>
      <c r="B16" s="12">
        <v>750</v>
      </c>
    </row>
    <row r="17" spans="1:2" x14ac:dyDescent="0.25">
      <c r="A17" s="11" t="s">
        <v>193</v>
      </c>
      <c r="B17" s="12">
        <v>10630</v>
      </c>
    </row>
    <row r="18" spans="1:2" x14ac:dyDescent="0.25">
      <c r="A18" s="11" t="s">
        <v>199</v>
      </c>
      <c r="B18" s="12">
        <v>0</v>
      </c>
    </row>
    <row r="19" spans="1:2" x14ac:dyDescent="0.25">
      <c r="A19" s="11" t="s">
        <v>202</v>
      </c>
      <c r="B19" s="12">
        <v>5400</v>
      </c>
    </row>
    <row r="20" spans="1:2" x14ac:dyDescent="0.25">
      <c r="A20" s="11" t="s">
        <v>204</v>
      </c>
      <c r="B20" s="12">
        <v>0</v>
      </c>
    </row>
    <row r="21" spans="1:2" x14ac:dyDescent="0.25">
      <c r="A21" s="11" t="s">
        <v>205</v>
      </c>
      <c r="B21" s="12">
        <v>540</v>
      </c>
    </row>
    <row r="22" spans="1:2" x14ac:dyDescent="0.25">
      <c r="A22" s="11" t="s">
        <v>206</v>
      </c>
      <c r="B22" s="12">
        <v>3000</v>
      </c>
    </row>
    <row r="23" spans="1:2" x14ac:dyDescent="0.25">
      <c r="A23" s="11" t="s">
        <v>209</v>
      </c>
      <c r="B23" s="12">
        <v>540</v>
      </c>
    </row>
    <row r="24" spans="1:2" x14ac:dyDescent="0.25">
      <c r="A24" s="11" t="s">
        <v>210</v>
      </c>
      <c r="B24" s="12">
        <v>3000</v>
      </c>
    </row>
    <row r="25" spans="1:2" x14ac:dyDescent="0.25">
      <c r="A25" s="11" t="s">
        <v>211</v>
      </c>
      <c r="B25" s="12">
        <v>30920</v>
      </c>
    </row>
    <row r="26" spans="1:2" x14ac:dyDescent="0.25">
      <c r="A26" s="11" t="s">
        <v>219</v>
      </c>
      <c r="B26" s="12">
        <v>750</v>
      </c>
    </row>
    <row r="27" spans="1:2" x14ac:dyDescent="0.25">
      <c r="A27" s="11" t="s">
        <v>221</v>
      </c>
      <c r="B27" s="12">
        <v>0</v>
      </c>
    </row>
    <row r="28" spans="1:2" x14ac:dyDescent="0.25">
      <c r="A28" s="11" t="s">
        <v>223</v>
      </c>
      <c r="B28" s="12">
        <v>0</v>
      </c>
    </row>
    <row r="29" spans="1:2" x14ac:dyDescent="0.25">
      <c r="A29" s="11" t="s">
        <v>225</v>
      </c>
      <c r="B29" s="12">
        <v>14000</v>
      </c>
    </row>
    <row r="30" spans="1:2" x14ac:dyDescent="0.25">
      <c r="A30" s="11" t="s">
        <v>226</v>
      </c>
      <c r="B30" s="12">
        <v>0</v>
      </c>
    </row>
    <row r="31" spans="1:2" x14ac:dyDescent="0.25">
      <c r="A31" s="11" t="s">
        <v>227</v>
      </c>
      <c r="B31" s="12">
        <v>3000</v>
      </c>
    </row>
    <row r="32" spans="1:2" x14ac:dyDescent="0.25">
      <c r="A32" s="11" t="s">
        <v>228</v>
      </c>
      <c r="B32" s="12">
        <v>59240</v>
      </c>
    </row>
    <row r="33" spans="1:2" x14ac:dyDescent="0.25">
      <c r="A33" s="11" t="s">
        <v>236</v>
      </c>
      <c r="B33" s="12">
        <v>3600</v>
      </c>
    </row>
    <row r="34" spans="1:2" x14ac:dyDescent="0.25">
      <c r="A34" s="11" t="s">
        <v>237</v>
      </c>
      <c r="B34" s="12">
        <v>17160</v>
      </c>
    </row>
    <row r="35" spans="1:2" x14ac:dyDescent="0.25">
      <c r="A35" s="11" t="s">
        <v>241</v>
      </c>
      <c r="B35" s="12">
        <v>3260</v>
      </c>
    </row>
    <row r="36" spans="1:2" x14ac:dyDescent="0.25">
      <c r="A36" s="11" t="s">
        <v>242</v>
      </c>
      <c r="B36" s="12">
        <v>17980</v>
      </c>
    </row>
    <row r="37" spans="1:2" x14ac:dyDescent="0.25">
      <c r="A37" s="11" t="s">
        <v>243</v>
      </c>
      <c r="B37" s="12">
        <v>9000</v>
      </c>
    </row>
    <row r="38" spans="1:2" x14ac:dyDescent="0.25">
      <c r="A38" s="11" t="s">
        <v>245</v>
      </c>
      <c r="B38" s="12">
        <v>373680</v>
      </c>
    </row>
    <row r="39" spans="1:2" x14ac:dyDescent="0.25">
      <c r="B39"/>
    </row>
    <row r="40" spans="1:2" x14ac:dyDescent="0.25">
      <c r="B40"/>
    </row>
    <row r="41" spans="1:2" x14ac:dyDescent="0.25">
      <c r="B41"/>
    </row>
    <row r="42" spans="1:2" x14ac:dyDescent="0.25">
      <c r="B42"/>
    </row>
    <row r="43" spans="1:2" x14ac:dyDescent="0.25">
      <c r="B43"/>
    </row>
    <row r="44" spans="1:2" x14ac:dyDescent="0.25">
      <c r="B4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2" sqref="J2"/>
    </sheetView>
  </sheetViews>
  <sheetFormatPr baseColWidth="10" defaultRowHeight="15" x14ac:dyDescent="0.25"/>
  <cols>
    <col min="1" max="1" width="14.85546875" customWidth="1"/>
    <col min="2" max="2" width="14.28515625" customWidth="1"/>
    <col min="3" max="3" width="11.85546875" customWidth="1"/>
  </cols>
  <sheetData>
    <row r="1" spans="1:12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s="19">
        <v>40634</v>
      </c>
      <c r="B2" s="19">
        <v>40663</v>
      </c>
      <c r="C2" s="19">
        <v>40634</v>
      </c>
      <c r="D2" s="19">
        <v>40663</v>
      </c>
      <c r="F2">
        <v>6023</v>
      </c>
      <c r="G2" t="s">
        <v>26</v>
      </c>
      <c r="H2" t="s">
        <v>155</v>
      </c>
      <c r="I2" t="s">
        <v>151</v>
      </c>
      <c r="J2">
        <v>18</v>
      </c>
      <c r="K2">
        <v>100</v>
      </c>
      <c r="L2">
        <v>1800</v>
      </c>
    </row>
    <row r="3" spans="1:12" x14ac:dyDescent="0.25">
      <c r="A3" s="19">
        <v>40634</v>
      </c>
      <c r="B3" s="19">
        <v>40663</v>
      </c>
      <c r="C3" s="19">
        <v>40634</v>
      </c>
      <c r="D3" s="19">
        <v>40663</v>
      </c>
      <c r="F3">
        <v>5833</v>
      </c>
      <c r="G3" t="s">
        <v>18</v>
      </c>
      <c r="H3" t="s">
        <v>154</v>
      </c>
      <c r="I3" t="s">
        <v>151</v>
      </c>
      <c r="J3">
        <v>18</v>
      </c>
      <c r="K3">
        <v>0</v>
      </c>
      <c r="L3">
        <v>0</v>
      </c>
    </row>
    <row r="4" spans="1:12" x14ac:dyDescent="0.25">
      <c r="A4" s="19">
        <v>40634</v>
      </c>
      <c r="B4" s="19">
        <v>40663</v>
      </c>
      <c r="C4" s="19">
        <v>40634</v>
      </c>
      <c r="D4" s="19">
        <v>40663</v>
      </c>
      <c r="F4">
        <v>3131</v>
      </c>
      <c r="G4" t="s">
        <v>36</v>
      </c>
      <c r="H4" t="s">
        <v>60</v>
      </c>
      <c r="I4" t="s">
        <v>151</v>
      </c>
      <c r="J4">
        <v>18</v>
      </c>
      <c r="K4">
        <v>300</v>
      </c>
      <c r="L4">
        <v>5400</v>
      </c>
    </row>
    <row r="5" spans="1:12" x14ac:dyDescent="0.25">
      <c r="A5" s="19">
        <v>40634</v>
      </c>
      <c r="B5" s="19">
        <v>40663</v>
      </c>
      <c r="C5" s="19">
        <v>40634</v>
      </c>
      <c r="D5" s="19">
        <v>40663</v>
      </c>
      <c r="F5">
        <v>3006</v>
      </c>
      <c r="G5" t="s">
        <v>36</v>
      </c>
      <c r="H5" t="s">
        <v>153</v>
      </c>
      <c r="I5" t="s">
        <v>151</v>
      </c>
      <c r="J5">
        <v>18</v>
      </c>
      <c r="K5">
        <v>900</v>
      </c>
      <c r="L5">
        <v>16200</v>
      </c>
    </row>
    <row r="6" spans="1:12" x14ac:dyDescent="0.25">
      <c r="A6" s="19">
        <v>40634</v>
      </c>
      <c r="B6" s="19">
        <v>40663</v>
      </c>
      <c r="C6" s="19">
        <v>40634</v>
      </c>
      <c r="D6" s="19">
        <v>40663</v>
      </c>
      <c r="F6" t="s">
        <v>152</v>
      </c>
      <c r="G6" t="s">
        <v>15</v>
      </c>
      <c r="H6" t="s">
        <v>107</v>
      </c>
      <c r="I6" t="s">
        <v>151</v>
      </c>
      <c r="J6">
        <v>18</v>
      </c>
      <c r="K6">
        <v>200</v>
      </c>
      <c r="L6">
        <v>3600</v>
      </c>
    </row>
    <row r="7" spans="1:12" x14ac:dyDescent="0.25">
      <c r="A7" s="19">
        <v>40634</v>
      </c>
      <c r="B7" s="19">
        <v>40663</v>
      </c>
      <c r="C7" s="19">
        <v>40653</v>
      </c>
      <c r="D7" s="19">
        <v>40663</v>
      </c>
      <c r="F7">
        <v>3601</v>
      </c>
      <c r="G7" t="s">
        <v>70</v>
      </c>
      <c r="H7" t="s">
        <v>150</v>
      </c>
      <c r="I7" t="s">
        <v>151</v>
      </c>
      <c r="J7">
        <v>5</v>
      </c>
      <c r="K7">
        <v>0</v>
      </c>
      <c r="L7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J2" sqref="J2"/>
    </sheetView>
  </sheetViews>
  <sheetFormatPr baseColWidth="10" defaultRowHeight="15" x14ac:dyDescent="0.25"/>
  <cols>
    <col min="1" max="1" width="14.85546875" customWidth="1"/>
    <col min="2" max="2" width="14.28515625" customWidth="1"/>
    <col min="3" max="3" width="11.85546875" customWidth="1"/>
    <col min="8" max="8" width="20.140625" customWidth="1"/>
    <col min="9" max="9" width="31.7109375" customWidth="1"/>
  </cols>
  <sheetData>
    <row r="1" spans="1:12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s="19">
        <v>40634</v>
      </c>
      <c r="B2" s="19">
        <v>40663</v>
      </c>
      <c r="C2" s="19">
        <v>40634</v>
      </c>
      <c r="D2" s="19">
        <v>40663</v>
      </c>
      <c r="F2">
        <v>6023</v>
      </c>
      <c r="G2" t="s">
        <v>26</v>
      </c>
      <c r="H2" t="s">
        <v>155</v>
      </c>
      <c r="I2" t="s">
        <v>151</v>
      </c>
      <c r="J2">
        <v>18</v>
      </c>
      <c r="K2">
        <v>100</v>
      </c>
      <c r="L2">
        <v>1800</v>
      </c>
    </row>
    <row r="3" spans="1:12" x14ac:dyDescent="0.25">
      <c r="A3" s="19">
        <v>40634</v>
      </c>
      <c r="B3" s="19">
        <v>40663</v>
      </c>
      <c r="C3" s="19">
        <v>40634</v>
      </c>
      <c r="D3" s="19">
        <v>40663</v>
      </c>
      <c r="F3">
        <v>5833</v>
      </c>
      <c r="G3" t="s">
        <v>18</v>
      </c>
      <c r="H3" t="s">
        <v>154</v>
      </c>
      <c r="I3" t="s">
        <v>151</v>
      </c>
      <c r="J3">
        <v>18</v>
      </c>
      <c r="K3">
        <v>0</v>
      </c>
      <c r="L3">
        <v>0</v>
      </c>
    </row>
    <row r="4" spans="1:12" x14ac:dyDescent="0.25">
      <c r="A4" s="19">
        <v>40634</v>
      </c>
      <c r="B4" s="19">
        <v>40663</v>
      </c>
      <c r="C4" s="19">
        <v>40634</v>
      </c>
      <c r="D4" s="19">
        <v>40663</v>
      </c>
      <c r="F4">
        <v>3131</v>
      </c>
      <c r="G4" t="s">
        <v>36</v>
      </c>
      <c r="H4" t="s">
        <v>60</v>
      </c>
      <c r="I4" t="s">
        <v>151</v>
      </c>
      <c r="J4">
        <v>18</v>
      </c>
      <c r="K4">
        <v>300</v>
      </c>
      <c r="L4">
        <v>5400</v>
      </c>
    </row>
    <row r="5" spans="1:12" x14ac:dyDescent="0.25">
      <c r="A5" s="19">
        <v>40634</v>
      </c>
      <c r="B5" s="19">
        <v>40663</v>
      </c>
      <c r="C5" s="19">
        <v>40634</v>
      </c>
      <c r="D5" s="19">
        <v>40663</v>
      </c>
      <c r="F5">
        <v>3006</v>
      </c>
      <c r="G5" t="s">
        <v>36</v>
      </c>
      <c r="H5" t="s">
        <v>153</v>
      </c>
      <c r="I5" t="s">
        <v>151</v>
      </c>
      <c r="J5">
        <v>18</v>
      </c>
      <c r="K5">
        <v>900</v>
      </c>
      <c r="L5">
        <v>16200</v>
      </c>
    </row>
    <row r="6" spans="1:12" x14ac:dyDescent="0.25">
      <c r="A6" s="19">
        <v>40634</v>
      </c>
      <c r="B6" s="19">
        <v>40663</v>
      </c>
      <c r="C6" s="19">
        <v>40634</v>
      </c>
      <c r="D6" s="19">
        <v>40663</v>
      </c>
      <c r="F6" t="s">
        <v>152</v>
      </c>
      <c r="G6" t="s">
        <v>15</v>
      </c>
      <c r="H6" t="s">
        <v>107</v>
      </c>
      <c r="I6" t="s">
        <v>151</v>
      </c>
      <c r="J6">
        <v>18</v>
      </c>
      <c r="K6">
        <v>200</v>
      </c>
      <c r="L6">
        <v>3600</v>
      </c>
    </row>
    <row r="7" spans="1:12" x14ac:dyDescent="0.25">
      <c r="A7" s="19">
        <v>40634</v>
      </c>
      <c r="B7" s="19">
        <v>40663</v>
      </c>
      <c r="C7" s="19">
        <v>40653</v>
      </c>
      <c r="D7" s="19">
        <v>40663</v>
      </c>
      <c r="F7">
        <v>3601</v>
      </c>
      <c r="G7" t="s">
        <v>70</v>
      </c>
      <c r="H7" t="s">
        <v>150</v>
      </c>
      <c r="I7" t="s">
        <v>151</v>
      </c>
      <c r="J7">
        <v>5</v>
      </c>
      <c r="K7">
        <v>0</v>
      </c>
      <c r="L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B1" workbookViewId="0">
      <selection activeCell="J2" sqref="J2"/>
    </sheetView>
  </sheetViews>
  <sheetFormatPr baseColWidth="10" defaultRowHeight="15" x14ac:dyDescent="0.25"/>
  <cols>
    <col min="1" max="1" width="14.85546875" customWidth="1"/>
    <col min="2" max="2" width="14.28515625" customWidth="1"/>
    <col min="3" max="3" width="11.85546875" customWidth="1"/>
  </cols>
  <sheetData>
    <row r="1" spans="1:12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</row>
    <row r="2" spans="1:12" x14ac:dyDescent="0.25">
      <c r="A2" s="19">
        <v>40634</v>
      </c>
      <c r="B2" s="19">
        <v>40663</v>
      </c>
      <c r="C2" s="19">
        <v>40634</v>
      </c>
      <c r="D2" s="19">
        <v>40663</v>
      </c>
      <c r="F2">
        <v>6023</v>
      </c>
      <c r="G2" t="s">
        <v>26</v>
      </c>
      <c r="H2" t="s">
        <v>155</v>
      </c>
      <c r="I2" t="s">
        <v>151</v>
      </c>
      <c r="J2">
        <v>18</v>
      </c>
      <c r="K2">
        <v>100</v>
      </c>
      <c r="L2">
        <v>1800</v>
      </c>
    </row>
    <row r="3" spans="1:12" x14ac:dyDescent="0.25">
      <c r="A3" s="19">
        <v>40634</v>
      </c>
      <c r="B3" s="19">
        <v>40663</v>
      </c>
      <c r="C3" s="19">
        <v>40634</v>
      </c>
      <c r="D3" s="19">
        <v>40663</v>
      </c>
      <c r="F3">
        <v>5833</v>
      </c>
      <c r="G3" t="s">
        <v>18</v>
      </c>
      <c r="H3" t="s">
        <v>154</v>
      </c>
      <c r="I3" t="s">
        <v>151</v>
      </c>
      <c r="J3">
        <v>18</v>
      </c>
      <c r="K3">
        <v>0</v>
      </c>
      <c r="L3">
        <v>0</v>
      </c>
    </row>
    <row r="4" spans="1:12" x14ac:dyDescent="0.25">
      <c r="A4" s="19">
        <v>40634</v>
      </c>
      <c r="B4" s="19">
        <v>40663</v>
      </c>
      <c r="C4" s="19">
        <v>40634</v>
      </c>
      <c r="D4" s="19">
        <v>40663</v>
      </c>
      <c r="F4">
        <v>3131</v>
      </c>
      <c r="G4" t="s">
        <v>36</v>
      </c>
      <c r="H4" t="s">
        <v>60</v>
      </c>
      <c r="I4" t="s">
        <v>151</v>
      </c>
      <c r="J4">
        <v>18</v>
      </c>
      <c r="K4">
        <v>300</v>
      </c>
      <c r="L4">
        <v>5400</v>
      </c>
    </row>
    <row r="5" spans="1:12" x14ac:dyDescent="0.25">
      <c r="A5" s="19">
        <v>40634</v>
      </c>
      <c r="B5" s="19">
        <v>40663</v>
      </c>
      <c r="C5" s="19">
        <v>40634</v>
      </c>
      <c r="D5" s="19">
        <v>40663</v>
      </c>
      <c r="F5">
        <v>3006</v>
      </c>
      <c r="G5" t="s">
        <v>36</v>
      </c>
      <c r="H5" t="s">
        <v>153</v>
      </c>
      <c r="I5" t="s">
        <v>151</v>
      </c>
      <c r="J5">
        <v>18</v>
      </c>
      <c r="K5">
        <v>900</v>
      </c>
      <c r="L5">
        <v>16200</v>
      </c>
    </row>
    <row r="6" spans="1:12" x14ac:dyDescent="0.25">
      <c r="A6" s="19">
        <v>40634</v>
      </c>
      <c r="B6" s="19">
        <v>40663</v>
      </c>
      <c r="C6" s="19">
        <v>40634</v>
      </c>
      <c r="D6" s="19">
        <v>40663</v>
      </c>
      <c r="F6" t="s">
        <v>152</v>
      </c>
      <c r="G6" t="s">
        <v>15</v>
      </c>
      <c r="H6" t="s">
        <v>107</v>
      </c>
      <c r="I6" t="s">
        <v>151</v>
      </c>
      <c r="J6">
        <v>18</v>
      </c>
      <c r="K6">
        <v>200</v>
      </c>
      <c r="L6">
        <v>3600</v>
      </c>
    </row>
    <row r="7" spans="1:12" x14ac:dyDescent="0.25">
      <c r="A7" s="19">
        <v>40634</v>
      </c>
      <c r="B7" s="19">
        <v>40663</v>
      </c>
      <c r="C7" s="19">
        <v>40653</v>
      </c>
      <c r="D7" s="19">
        <v>40663</v>
      </c>
      <c r="F7">
        <v>3601</v>
      </c>
      <c r="G7" t="s">
        <v>70</v>
      </c>
      <c r="H7" t="s">
        <v>150</v>
      </c>
      <c r="I7" t="s">
        <v>151</v>
      </c>
      <c r="J7">
        <v>5</v>
      </c>
      <c r="K7">
        <v>0</v>
      </c>
      <c r="L7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"/>
  <sheetViews>
    <sheetView tabSelected="1" topLeftCell="A7" workbookViewId="0">
      <selection activeCell="A26" sqref="A26"/>
    </sheetView>
  </sheetViews>
  <sheetFormatPr baseColWidth="10" defaultRowHeight="15" x14ac:dyDescent="0.25"/>
  <cols>
    <col min="1" max="1" width="46.5703125" bestFit="1" customWidth="1"/>
    <col min="2" max="2" width="12.42578125" style="7" bestFit="1" customWidth="1"/>
  </cols>
  <sheetData>
    <row r="3" spans="1:2" x14ac:dyDescent="0.25">
      <c r="A3" s="10" t="s">
        <v>244</v>
      </c>
      <c r="B3" s="12" t="s">
        <v>246</v>
      </c>
    </row>
    <row r="4" spans="1:2" x14ac:dyDescent="0.25">
      <c r="A4" s="11" t="s">
        <v>151</v>
      </c>
      <c r="B4" s="12">
        <v>27000</v>
      </c>
    </row>
    <row r="5" spans="1:2" x14ac:dyDescent="0.25">
      <c r="A5" s="11" t="s">
        <v>158</v>
      </c>
      <c r="B5" s="12">
        <v>1500</v>
      </c>
    </row>
    <row r="6" spans="1:2" x14ac:dyDescent="0.25">
      <c r="A6" s="11" t="s">
        <v>159</v>
      </c>
      <c r="B6" s="12">
        <v>6030</v>
      </c>
    </row>
    <row r="7" spans="1:2" x14ac:dyDescent="0.25">
      <c r="A7" s="11" t="s">
        <v>160</v>
      </c>
      <c r="B7" s="12">
        <v>9950</v>
      </c>
    </row>
    <row r="8" spans="1:2" x14ac:dyDescent="0.25">
      <c r="A8" s="11" t="s">
        <v>166</v>
      </c>
      <c r="B8" s="12">
        <v>150</v>
      </c>
    </row>
    <row r="9" spans="1:2" x14ac:dyDescent="0.25">
      <c r="A9" s="11" t="s">
        <v>171</v>
      </c>
      <c r="B9" s="12">
        <v>12990</v>
      </c>
    </row>
    <row r="10" spans="1:2" x14ac:dyDescent="0.25">
      <c r="A10" s="11" t="s">
        <v>178</v>
      </c>
      <c r="B10" s="12">
        <v>1900</v>
      </c>
    </row>
    <row r="11" spans="1:2" x14ac:dyDescent="0.25">
      <c r="A11" s="11" t="s">
        <v>179</v>
      </c>
      <c r="B11" s="12">
        <v>22640</v>
      </c>
    </row>
    <row r="12" spans="1:2" x14ac:dyDescent="0.25">
      <c r="A12" s="11" t="s">
        <v>189</v>
      </c>
      <c r="B12" s="12">
        <v>36750</v>
      </c>
    </row>
    <row r="13" spans="1:2" x14ac:dyDescent="0.25">
      <c r="A13" s="11" t="s">
        <v>192</v>
      </c>
      <c r="B13" s="12">
        <v>750</v>
      </c>
    </row>
    <row r="14" spans="1:2" x14ac:dyDescent="0.25">
      <c r="A14" s="11" t="s">
        <v>193</v>
      </c>
      <c r="B14" s="12">
        <v>10630</v>
      </c>
    </row>
    <row r="15" spans="1:2" x14ac:dyDescent="0.25">
      <c r="A15" s="11" t="s">
        <v>202</v>
      </c>
      <c r="B15" s="12">
        <v>900</v>
      </c>
    </row>
    <row r="16" spans="1:2" x14ac:dyDescent="0.25">
      <c r="A16" s="11" t="s">
        <v>205</v>
      </c>
      <c r="B16" s="12">
        <v>540</v>
      </c>
    </row>
    <row r="17" spans="1:2" x14ac:dyDescent="0.25">
      <c r="A17" s="11" t="s">
        <v>206</v>
      </c>
      <c r="B17" s="12">
        <v>3000</v>
      </c>
    </row>
    <row r="18" spans="1:2" x14ac:dyDescent="0.25">
      <c r="A18" s="11" t="s">
        <v>209</v>
      </c>
      <c r="B18" s="12">
        <v>540</v>
      </c>
    </row>
    <row r="19" spans="1:2" x14ac:dyDescent="0.25">
      <c r="A19" s="11" t="s">
        <v>210</v>
      </c>
      <c r="B19" s="12">
        <v>3000</v>
      </c>
    </row>
    <row r="20" spans="1:2" x14ac:dyDescent="0.25">
      <c r="A20" s="11" t="s">
        <v>211</v>
      </c>
      <c r="B20" s="12">
        <v>21170</v>
      </c>
    </row>
    <row r="21" spans="1:2" x14ac:dyDescent="0.25">
      <c r="A21" s="11" t="s">
        <v>219</v>
      </c>
      <c r="B21" s="12">
        <v>750</v>
      </c>
    </row>
    <row r="22" spans="1:2" x14ac:dyDescent="0.25">
      <c r="A22" s="11" t="s">
        <v>225</v>
      </c>
      <c r="B22" s="12">
        <v>14000</v>
      </c>
    </row>
    <row r="23" spans="1:2" x14ac:dyDescent="0.25">
      <c r="A23" s="11" t="s">
        <v>227</v>
      </c>
      <c r="B23" s="12">
        <v>3000</v>
      </c>
    </row>
    <row r="24" spans="1:2" x14ac:dyDescent="0.25">
      <c r="A24" s="11" t="s">
        <v>228</v>
      </c>
      <c r="B24" s="12">
        <v>7620</v>
      </c>
    </row>
    <row r="25" spans="1:2" x14ac:dyDescent="0.25">
      <c r="A25" s="11" t="s">
        <v>236</v>
      </c>
      <c r="B25" s="12">
        <v>3600</v>
      </c>
    </row>
    <row r="26" spans="1:2" x14ac:dyDescent="0.25">
      <c r="A26" s="11" t="s">
        <v>237</v>
      </c>
      <c r="B26" s="12">
        <v>16260</v>
      </c>
    </row>
    <row r="27" spans="1:2" x14ac:dyDescent="0.25">
      <c r="A27" s="11" t="s">
        <v>241</v>
      </c>
      <c r="B27" s="12">
        <v>3260</v>
      </c>
    </row>
    <row r="28" spans="1:2" x14ac:dyDescent="0.25">
      <c r="A28" s="11" t="s">
        <v>242</v>
      </c>
      <c r="B28" s="12">
        <v>10480</v>
      </c>
    </row>
    <row r="29" spans="1:2" x14ac:dyDescent="0.25">
      <c r="A29" s="11" t="s">
        <v>243</v>
      </c>
      <c r="B29" s="12">
        <v>9000</v>
      </c>
    </row>
    <row r="30" spans="1:2" x14ac:dyDescent="0.25">
      <c r="A30" s="11" t="s">
        <v>245</v>
      </c>
      <c r="B30" s="12">
        <v>227410</v>
      </c>
    </row>
    <row r="31" spans="1:2" x14ac:dyDescent="0.25">
      <c r="B31"/>
    </row>
    <row r="32" spans="1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2"/>
  <headerFooter>
    <oddFooter>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2:N247"/>
  <sheetViews>
    <sheetView showGridLines="0" topLeftCell="G1" workbookViewId="0">
      <selection activeCell="F58" sqref="F58"/>
    </sheetView>
  </sheetViews>
  <sheetFormatPr baseColWidth="10" defaultRowHeight="15" x14ac:dyDescent="0.25"/>
  <cols>
    <col min="1" max="1" width="12.7109375" bestFit="1" customWidth="1"/>
    <col min="2" max="2" width="12.140625" bestFit="1" customWidth="1"/>
    <col min="3" max="4" width="10.140625" customWidth="1"/>
    <col min="5" max="5" width="9.140625" customWidth="1"/>
    <col min="6" max="6" width="14.85546875" customWidth="1"/>
    <col min="7" max="7" width="23.5703125" bestFit="1" customWidth="1"/>
    <col min="8" max="9" width="45.7109375" bestFit="1" customWidth="1"/>
    <col min="10" max="10" width="6.140625" customWidth="1"/>
    <col min="11" max="11" width="8" customWidth="1"/>
    <col min="12" max="12" width="7" style="7" customWidth="1"/>
  </cols>
  <sheetData>
    <row r="2" spans="1:14" x14ac:dyDescent="0.25">
      <c r="A2" s="13">
        <v>40634</v>
      </c>
      <c r="B2" s="13">
        <v>40663</v>
      </c>
      <c r="C2" s="13">
        <v>40644</v>
      </c>
      <c r="D2" s="13">
        <v>40663</v>
      </c>
      <c r="E2" s="16"/>
      <c r="F2" s="16">
        <v>3200</v>
      </c>
      <c r="G2" s="16" t="s">
        <v>50</v>
      </c>
      <c r="H2" s="16" t="s">
        <v>51</v>
      </c>
      <c r="I2" s="16" t="s">
        <v>38</v>
      </c>
      <c r="J2" s="16">
        <f t="shared" ref="J2:J46" si="0">NETWORKDAYS(C2,D2,$N$5:$N$10)</f>
        <v>14</v>
      </c>
      <c r="K2" s="16">
        <v>700</v>
      </c>
      <c r="L2" s="17">
        <f t="shared" ref="L2:L65" si="1">+K2*J2</f>
        <v>9800</v>
      </c>
    </row>
    <row r="3" spans="1:14" x14ac:dyDescent="0.25">
      <c r="A3" s="13">
        <v>40634</v>
      </c>
      <c r="B3" s="13">
        <v>40663</v>
      </c>
      <c r="C3" s="13">
        <v>40634</v>
      </c>
      <c r="D3" s="13">
        <v>40663</v>
      </c>
      <c r="E3" s="16"/>
      <c r="F3" s="16">
        <v>3201</v>
      </c>
      <c r="G3" s="16" t="s">
        <v>50</v>
      </c>
      <c r="H3" s="16" t="s">
        <v>55</v>
      </c>
      <c r="I3" s="16" t="s">
        <v>38</v>
      </c>
      <c r="J3" s="16">
        <f t="shared" si="0"/>
        <v>20</v>
      </c>
      <c r="K3" s="16">
        <v>500</v>
      </c>
      <c r="L3" s="17">
        <f t="shared" si="1"/>
        <v>10000</v>
      </c>
    </row>
    <row r="4" spans="1:14" x14ac:dyDescent="0.25">
      <c r="A4" s="3">
        <v>40634</v>
      </c>
      <c r="B4" s="3">
        <v>40663</v>
      </c>
      <c r="C4" s="3">
        <v>40634</v>
      </c>
      <c r="D4" s="3">
        <v>40663</v>
      </c>
      <c r="E4" s="4"/>
      <c r="F4" s="4">
        <v>3202</v>
      </c>
      <c r="G4" s="4" t="s">
        <v>50</v>
      </c>
      <c r="H4" s="4" t="s">
        <v>102</v>
      </c>
      <c r="I4" s="4" t="s">
        <v>91</v>
      </c>
      <c r="J4" s="4">
        <f t="shared" si="0"/>
        <v>20</v>
      </c>
      <c r="K4" s="4">
        <v>500</v>
      </c>
      <c r="L4" s="9">
        <f t="shared" si="1"/>
        <v>10000</v>
      </c>
    </row>
    <row r="5" spans="1:14" hidden="1" x14ac:dyDescent="0.25">
      <c r="A5" s="3">
        <v>40634</v>
      </c>
      <c r="B5" s="3">
        <v>40663</v>
      </c>
      <c r="C5" s="3">
        <v>40634</v>
      </c>
      <c r="D5" s="3">
        <v>40663</v>
      </c>
      <c r="E5" s="4"/>
      <c r="F5" s="4">
        <v>3203</v>
      </c>
      <c r="G5" s="4" t="s">
        <v>50</v>
      </c>
      <c r="H5" s="4" t="s">
        <v>177</v>
      </c>
      <c r="I5" s="4" t="s">
        <v>171</v>
      </c>
      <c r="J5" s="4">
        <f t="shared" si="0"/>
        <v>20</v>
      </c>
      <c r="K5" s="4">
        <v>0</v>
      </c>
      <c r="L5" s="9">
        <f t="shared" si="1"/>
        <v>0</v>
      </c>
    </row>
    <row r="6" spans="1:14" hidden="1" x14ac:dyDescent="0.25">
      <c r="A6" s="3">
        <v>40634</v>
      </c>
      <c r="B6" s="3">
        <v>40663</v>
      </c>
      <c r="C6" s="3">
        <v>40634</v>
      </c>
      <c r="D6" s="3">
        <v>40644</v>
      </c>
      <c r="E6" s="4" t="s">
        <v>13</v>
      </c>
      <c r="F6" s="4">
        <v>3200</v>
      </c>
      <c r="G6" s="4" t="s">
        <v>50</v>
      </c>
      <c r="H6" s="4" t="s">
        <v>51</v>
      </c>
      <c r="I6" s="4" t="s">
        <v>211</v>
      </c>
      <c r="J6" s="4">
        <f t="shared" si="0"/>
        <v>7</v>
      </c>
      <c r="K6" s="4">
        <v>700</v>
      </c>
      <c r="L6" s="9">
        <f t="shared" si="1"/>
        <v>4900</v>
      </c>
    </row>
    <row r="7" spans="1:14" hidden="1" x14ac:dyDescent="0.25">
      <c r="A7" s="3">
        <v>40634</v>
      </c>
      <c r="B7" s="3">
        <v>40663</v>
      </c>
      <c r="C7" s="3">
        <v>40634</v>
      </c>
      <c r="D7" s="3">
        <v>40661</v>
      </c>
      <c r="E7" s="4" t="s">
        <v>13</v>
      </c>
      <c r="F7" s="4">
        <v>2123</v>
      </c>
      <c r="G7" s="4" t="s">
        <v>24</v>
      </c>
      <c r="H7" s="4" t="s">
        <v>25</v>
      </c>
      <c r="I7" s="4" t="s">
        <v>17</v>
      </c>
      <c r="J7" s="4">
        <f t="shared" si="0"/>
        <v>19</v>
      </c>
      <c r="K7" s="4">
        <v>0</v>
      </c>
      <c r="L7" s="9">
        <f t="shared" si="1"/>
        <v>0</v>
      </c>
      <c r="N7" s="6">
        <v>40655</v>
      </c>
    </row>
    <row r="8" spans="1:14" hidden="1" x14ac:dyDescent="0.25">
      <c r="A8" s="3">
        <v>40634</v>
      </c>
      <c r="B8" s="3">
        <v>40663</v>
      </c>
      <c r="C8" s="3">
        <v>40648</v>
      </c>
      <c r="D8" s="3">
        <v>40648</v>
      </c>
      <c r="E8" s="4" t="s">
        <v>13</v>
      </c>
      <c r="F8" s="4">
        <v>2120</v>
      </c>
      <c r="G8" s="4" t="s">
        <v>24</v>
      </c>
      <c r="H8" s="4" t="s">
        <v>47</v>
      </c>
      <c r="I8" s="4" t="s">
        <v>38</v>
      </c>
      <c r="J8" s="4">
        <f t="shared" si="0"/>
        <v>1</v>
      </c>
      <c r="K8" s="4">
        <v>1500</v>
      </c>
      <c r="L8" s="9">
        <f t="shared" si="1"/>
        <v>1500</v>
      </c>
    </row>
    <row r="9" spans="1:14" hidden="1" x14ac:dyDescent="0.25">
      <c r="A9" s="3">
        <v>40634</v>
      </c>
      <c r="B9" s="3">
        <v>40663</v>
      </c>
      <c r="C9" s="3">
        <v>40634</v>
      </c>
      <c r="D9" s="3">
        <v>40648</v>
      </c>
      <c r="E9" s="4" t="s">
        <v>13</v>
      </c>
      <c r="F9" s="4">
        <v>2103</v>
      </c>
      <c r="G9" s="4" t="s">
        <v>24</v>
      </c>
      <c r="H9" s="4" t="s">
        <v>46</v>
      </c>
      <c r="I9" s="4" t="s">
        <v>38</v>
      </c>
      <c r="J9" s="4">
        <f t="shared" si="0"/>
        <v>11</v>
      </c>
      <c r="K9" s="4">
        <v>830</v>
      </c>
      <c r="L9" s="9">
        <f t="shared" si="1"/>
        <v>9130</v>
      </c>
    </row>
    <row r="10" spans="1:14" hidden="1" x14ac:dyDescent="0.25">
      <c r="A10" s="3">
        <v>40634</v>
      </c>
      <c r="B10" s="3">
        <v>40663</v>
      </c>
      <c r="C10" s="3">
        <v>40634</v>
      </c>
      <c r="D10" s="3">
        <v>40640</v>
      </c>
      <c r="E10" s="4" t="s">
        <v>13</v>
      </c>
      <c r="F10" s="4">
        <v>2119</v>
      </c>
      <c r="G10" s="4" t="s">
        <v>24</v>
      </c>
      <c r="H10" s="4" t="s">
        <v>39</v>
      </c>
      <c r="I10" s="4" t="s">
        <v>38</v>
      </c>
      <c r="J10" s="4">
        <f t="shared" si="0"/>
        <v>5</v>
      </c>
      <c r="K10" s="4">
        <v>300</v>
      </c>
      <c r="L10" s="9">
        <f t="shared" si="1"/>
        <v>1500</v>
      </c>
    </row>
    <row r="11" spans="1:14" hidden="1" x14ac:dyDescent="0.25">
      <c r="A11" s="3">
        <v>40634</v>
      </c>
      <c r="B11" s="3">
        <v>40663</v>
      </c>
      <c r="C11" s="3">
        <v>40634</v>
      </c>
      <c r="D11" s="3">
        <v>40662</v>
      </c>
      <c r="E11" s="4" t="s">
        <v>13</v>
      </c>
      <c r="F11" s="4">
        <v>2100</v>
      </c>
      <c r="G11" s="4" t="s">
        <v>24</v>
      </c>
      <c r="H11" s="4" t="s">
        <v>65</v>
      </c>
      <c r="I11" s="4" t="s">
        <v>38</v>
      </c>
      <c r="J11" s="4">
        <f t="shared" si="0"/>
        <v>20</v>
      </c>
      <c r="K11" s="4">
        <v>90</v>
      </c>
      <c r="L11" s="9">
        <f t="shared" si="1"/>
        <v>1800</v>
      </c>
    </row>
    <row r="12" spans="1:14" hidden="1" x14ac:dyDescent="0.25">
      <c r="A12" s="3">
        <v>40634</v>
      </c>
      <c r="B12" s="3">
        <v>40663</v>
      </c>
      <c r="C12" s="3">
        <v>40662</v>
      </c>
      <c r="D12" s="3">
        <v>40663</v>
      </c>
      <c r="E12" s="4"/>
      <c r="F12" s="4">
        <v>2119</v>
      </c>
      <c r="G12" s="4" t="s">
        <v>24</v>
      </c>
      <c r="H12" s="4" t="s">
        <v>39</v>
      </c>
      <c r="I12" s="4" t="s">
        <v>38</v>
      </c>
      <c r="J12" s="4">
        <f t="shared" si="0"/>
        <v>1</v>
      </c>
      <c r="K12" s="4">
        <v>300</v>
      </c>
      <c r="L12" s="9">
        <f t="shared" si="1"/>
        <v>300</v>
      </c>
    </row>
    <row r="13" spans="1:14" hidden="1" x14ac:dyDescent="0.25">
      <c r="A13" s="3">
        <v>40634</v>
      </c>
      <c r="B13" s="3">
        <v>40663</v>
      </c>
      <c r="C13" s="3">
        <v>40651</v>
      </c>
      <c r="D13" s="3">
        <v>40663</v>
      </c>
      <c r="E13" s="4"/>
      <c r="F13" s="4">
        <v>2103</v>
      </c>
      <c r="G13" s="4" t="s">
        <v>24</v>
      </c>
      <c r="H13" s="4" t="s">
        <v>46</v>
      </c>
      <c r="I13" s="4" t="s">
        <v>38</v>
      </c>
      <c r="J13" s="4">
        <f t="shared" si="0"/>
        <v>9</v>
      </c>
      <c r="K13" s="4">
        <v>830</v>
      </c>
      <c r="L13" s="9">
        <f t="shared" si="1"/>
        <v>7470</v>
      </c>
    </row>
    <row r="14" spans="1:14" hidden="1" x14ac:dyDescent="0.25">
      <c r="A14" s="3">
        <v>40634</v>
      </c>
      <c r="B14" s="3">
        <v>40663</v>
      </c>
      <c r="C14" s="3">
        <v>40661</v>
      </c>
      <c r="D14" s="3">
        <v>40663</v>
      </c>
      <c r="E14" s="4"/>
      <c r="F14" s="4">
        <v>2123</v>
      </c>
      <c r="G14" s="4" t="s">
        <v>24</v>
      </c>
      <c r="H14" s="4" t="s">
        <v>25</v>
      </c>
      <c r="I14" s="4" t="s">
        <v>66</v>
      </c>
      <c r="J14" s="4">
        <f t="shared" si="0"/>
        <v>2</v>
      </c>
      <c r="K14" s="4">
        <v>0</v>
      </c>
      <c r="L14" s="9">
        <f t="shared" si="1"/>
        <v>0</v>
      </c>
    </row>
    <row r="15" spans="1:14" hidden="1" x14ac:dyDescent="0.25">
      <c r="A15" s="3">
        <v>40634</v>
      </c>
      <c r="B15" s="3">
        <v>40663</v>
      </c>
      <c r="C15" s="3">
        <v>40647</v>
      </c>
      <c r="D15" s="3">
        <v>40662</v>
      </c>
      <c r="E15" s="4" t="s">
        <v>13</v>
      </c>
      <c r="F15" s="4">
        <v>2011</v>
      </c>
      <c r="G15" s="4" t="s">
        <v>24</v>
      </c>
      <c r="H15" s="4" t="s">
        <v>96</v>
      </c>
      <c r="I15" s="4" t="s">
        <v>91</v>
      </c>
      <c r="J15" s="4">
        <f t="shared" si="0"/>
        <v>11</v>
      </c>
      <c r="K15" s="4">
        <v>900</v>
      </c>
      <c r="L15" s="9">
        <f t="shared" si="1"/>
        <v>9900</v>
      </c>
    </row>
    <row r="16" spans="1:14" hidden="1" x14ac:dyDescent="0.25">
      <c r="A16" s="3">
        <v>40634</v>
      </c>
      <c r="B16" s="3">
        <v>40663</v>
      </c>
      <c r="C16" s="3">
        <v>40644</v>
      </c>
      <c r="D16" s="3">
        <v>40645</v>
      </c>
      <c r="E16" s="4" t="s">
        <v>13</v>
      </c>
      <c r="F16" s="4">
        <v>2124</v>
      </c>
      <c r="G16" s="4" t="s">
        <v>24</v>
      </c>
      <c r="H16" s="4" t="s">
        <v>98</v>
      </c>
      <c r="I16" s="4" t="s">
        <v>91</v>
      </c>
      <c r="J16" s="4">
        <f t="shared" si="0"/>
        <v>2</v>
      </c>
      <c r="K16" s="4">
        <v>830</v>
      </c>
      <c r="L16" s="9">
        <f t="shared" si="1"/>
        <v>1660</v>
      </c>
    </row>
    <row r="17" spans="1:12" hidden="1" x14ac:dyDescent="0.25">
      <c r="A17" s="3">
        <v>40634</v>
      </c>
      <c r="B17" s="3">
        <v>40663</v>
      </c>
      <c r="C17" s="3">
        <v>40640</v>
      </c>
      <c r="D17" s="3">
        <v>40662</v>
      </c>
      <c r="E17" s="4" t="s">
        <v>13</v>
      </c>
      <c r="F17" s="4">
        <v>2122</v>
      </c>
      <c r="G17" s="4" t="s">
        <v>24</v>
      </c>
      <c r="H17" s="4" t="s">
        <v>99</v>
      </c>
      <c r="I17" s="4" t="s">
        <v>91</v>
      </c>
      <c r="J17" s="4">
        <f t="shared" si="0"/>
        <v>16</v>
      </c>
      <c r="K17" s="4">
        <v>750</v>
      </c>
      <c r="L17" s="9">
        <f t="shared" si="1"/>
        <v>12000</v>
      </c>
    </row>
    <row r="18" spans="1:12" hidden="1" x14ac:dyDescent="0.25">
      <c r="A18" s="3">
        <v>40634</v>
      </c>
      <c r="B18" s="3">
        <v>40663</v>
      </c>
      <c r="C18" s="3">
        <v>40640</v>
      </c>
      <c r="D18" s="3">
        <v>40660</v>
      </c>
      <c r="E18" s="4" t="s">
        <v>13</v>
      </c>
      <c r="F18" s="4">
        <v>2119</v>
      </c>
      <c r="G18" s="4" t="s">
        <v>24</v>
      </c>
      <c r="H18" s="4" t="s">
        <v>39</v>
      </c>
      <c r="I18" s="4" t="s">
        <v>91</v>
      </c>
      <c r="J18" s="4">
        <f t="shared" si="0"/>
        <v>14</v>
      </c>
      <c r="K18" s="4">
        <v>300</v>
      </c>
      <c r="L18" s="9">
        <f t="shared" si="1"/>
        <v>4200</v>
      </c>
    </row>
    <row r="19" spans="1:12" hidden="1" x14ac:dyDescent="0.25">
      <c r="A19" s="3">
        <v>40634</v>
      </c>
      <c r="B19" s="3">
        <v>40663</v>
      </c>
      <c r="C19" s="3">
        <v>40637</v>
      </c>
      <c r="D19" s="3">
        <v>40646</v>
      </c>
      <c r="E19" s="4" t="s">
        <v>13</v>
      </c>
      <c r="F19" s="4">
        <v>2012</v>
      </c>
      <c r="G19" s="4" t="s">
        <v>24</v>
      </c>
      <c r="H19" s="4" t="s">
        <v>93</v>
      </c>
      <c r="I19" s="4" t="s">
        <v>91</v>
      </c>
      <c r="J19" s="4">
        <f t="shared" si="0"/>
        <v>8</v>
      </c>
      <c r="K19" s="4">
        <v>550</v>
      </c>
      <c r="L19" s="9">
        <f t="shared" si="1"/>
        <v>4400</v>
      </c>
    </row>
    <row r="20" spans="1:12" hidden="1" x14ac:dyDescent="0.25">
      <c r="A20" s="3">
        <v>40634</v>
      </c>
      <c r="B20" s="3">
        <v>40663</v>
      </c>
      <c r="C20" s="3">
        <v>40634</v>
      </c>
      <c r="D20" s="3">
        <v>40647</v>
      </c>
      <c r="E20" s="4" t="s">
        <v>13</v>
      </c>
      <c r="F20" s="4">
        <v>2011</v>
      </c>
      <c r="G20" s="4" t="s">
        <v>24</v>
      </c>
      <c r="H20" s="4" t="s">
        <v>96</v>
      </c>
      <c r="I20" s="4" t="s">
        <v>91</v>
      </c>
      <c r="J20" s="4">
        <f t="shared" si="0"/>
        <v>10</v>
      </c>
      <c r="K20" s="4">
        <v>900</v>
      </c>
      <c r="L20" s="9">
        <f t="shared" si="1"/>
        <v>9000</v>
      </c>
    </row>
    <row r="21" spans="1:12" hidden="1" x14ac:dyDescent="0.25">
      <c r="A21" s="3">
        <v>40634</v>
      </c>
      <c r="B21" s="3">
        <v>40663</v>
      </c>
      <c r="C21" s="3">
        <v>40661</v>
      </c>
      <c r="D21" s="3">
        <v>40663</v>
      </c>
      <c r="E21" s="4"/>
      <c r="F21" s="4">
        <v>2014</v>
      </c>
      <c r="G21" s="4" t="s">
        <v>24</v>
      </c>
      <c r="H21" s="4" t="s">
        <v>92</v>
      </c>
      <c r="I21" s="4" t="s">
        <v>91</v>
      </c>
      <c r="J21" s="4">
        <f t="shared" si="0"/>
        <v>2</v>
      </c>
      <c r="K21" s="4">
        <v>550</v>
      </c>
      <c r="L21" s="9">
        <f t="shared" si="1"/>
        <v>1100</v>
      </c>
    </row>
    <row r="22" spans="1:12" hidden="1" x14ac:dyDescent="0.25">
      <c r="A22" s="3">
        <v>40634</v>
      </c>
      <c r="B22" s="3">
        <v>40663</v>
      </c>
      <c r="C22" s="3">
        <v>40648</v>
      </c>
      <c r="D22" s="3">
        <v>40663</v>
      </c>
      <c r="E22" s="4"/>
      <c r="F22" s="4">
        <v>2012</v>
      </c>
      <c r="G22" s="4" t="s">
        <v>24</v>
      </c>
      <c r="H22" s="4" t="s">
        <v>93</v>
      </c>
      <c r="I22" s="4" t="s">
        <v>91</v>
      </c>
      <c r="J22" s="4">
        <f t="shared" si="0"/>
        <v>10</v>
      </c>
      <c r="K22" s="4">
        <v>550</v>
      </c>
      <c r="L22" s="9">
        <f t="shared" si="1"/>
        <v>5500</v>
      </c>
    </row>
    <row r="23" spans="1:12" hidden="1" x14ac:dyDescent="0.25">
      <c r="A23" s="3">
        <v>40634</v>
      </c>
      <c r="B23" s="3">
        <v>40663</v>
      </c>
      <c r="C23" s="3">
        <v>40634</v>
      </c>
      <c r="D23" s="3">
        <v>40663</v>
      </c>
      <c r="E23" s="4"/>
      <c r="F23" s="4">
        <v>2029</v>
      </c>
      <c r="G23" s="4" t="s">
        <v>24</v>
      </c>
      <c r="H23" s="4" t="s">
        <v>131</v>
      </c>
      <c r="I23" s="4" t="s">
        <v>91</v>
      </c>
      <c r="J23" s="4">
        <f t="shared" si="0"/>
        <v>20</v>
      </c>
      <c r="K23" s="4">
        <v>580</v>
      </c>
      <c r="L23" s="9">
        <f t="shared" si="1"/>
        <v>11600</v>
      </c>
    </row>
    <row r="24" spans="1:12" hidden="1" x14ac:dyDescent="0.25">
      <c r="A24" s="3">
        <v>40634</v>
      </c>
      <c r="B24" s="3">
        <v>40663</v>
      </c>
      <c r="C24" s="3">
        <v>40648</v>
      </c>
      <c r="D24" s="3">
        <v>40659</v>
      </c>
      <c r="E24" s="4" t="s">
        <v>13</v>
      </c>
      <c r="F24" s="4">
        <v>2200</v>
      </c>
      <c r="G24" s="4" t="s">
        <v>24</v>
      </c>
      <c r="H24" s="4" t="s">
        <v>134</v>
      </c>
      <c r="I24" s="4" t="s">
        <v>133</v>
      </c>
      <c r="J24" s="4">
        <f t="shared" si="0"/>
        <v>7</v>
      </c>
      <c r="K24" s="4">
        <v>200</v>
      </c>
      <c r="L24" s="9">
        <f t="shared" si="1"/>
        <v>1400</v>
      </c>
    </row>
    <row r="25" spans="1:12" hidden="1" x14ac:dyDescent="0.25">
      <c r="A25" s="3">
        <v>40634</v>
      </c>
      <c r="B25" s="3">
        <v>40663</v>
      </c>
      <c r="C25" s="3">
        <v>40648</v>
      </c>
      <c r="D25" s="3">
        <v>40662</v>
      </c>
      <c r="E25" s="4" t="s">
        <v>13</v>
      </c>
      <c r="F25" s="4">
        <v>2120</v>
      </c>
      <c r="G25" s="4" t="s">
        <v>24</v>
      </c>
      <c r="H25" s="4" t="s">
        <v>47</v>
      </c>
      <c r="I25" s="4" t="s">
        <v>133</v>
      </c>
      <c r="J25" s="4">
        <f t="shared" si="0"/>
        <v>10</v>
      </c>
      <c r="K25" s="4">
        <v>1500</v>
      </c>
      <c r="L25" s="9">
        <f t="shared" si="1"/>
        <v>15000</v>
      </c>
    </row>
    <row r="26" spans="1:12" hidden="1" x14ac:dyDescent="0.25">
      <c r="A26" s="3">
        <v>40634</v>
      </c>
      <c r="B26" s="3">
        <v>40663</v>
      </c>
      <c r="C26" s="3">
        <v>40634</v>
      </c>
      <c r="D26" s="3">
        <v>40640</v>
      </c>
      <c r="E26" s="4" t="s">
        <v>13</v>
      </c>
      <c r="F26" s="4">
        <v>2122</v>
      </c>
      <c r="G26" s="4" t="s">
        <v>24</v>
      </c>
      <c r="H26" s="4" t="s">
        <v>99</v>
      </c>
      <c r="I26" s="4" t="s">
        <v>133</v>
      </c>
      <c r="J26" s="4">
        <f t="shared" si="0"/>
        <v>5</v>
      </c>
      <c r="K26" s="4">
        <v>750</v>
      </c>
      <c r="L26" s="9">
        <f t="shared" si="1"/>
        <v>3750</v>
      </c>
    </row>
    <row r="27" spans="1:12" hidden="1" x14ac:dyDescent="0.25">
      <c r="A27" s="3">
        <v>40634</v>
      </c>
      <c r="B27" s="3">
        <v>40663</v>
      </c>
      <c r="C27" s="3">
        <v>40634</v>
      </c>
      <c r="D27" s="3">
        <v>40662</v>
      </c>
      <c r="E27" s="4" t="s">
        <v>13</v>
      </c>
      <c r="F27" s="4">
        <v>2117</v>
      </c>
      <c r="G27" s="4" t="s">
        <v>24</v>
      </c>
      <c r="H27" s="4" t="s">
        <v>138</v>
      </c>
      <c r="I27" s="4" t="s">
        <v>133</v>
      </c>
      <c r="J27" s="4">
        <f t="shared" si="0"/>
        <v>20</v>
      </c>
      <c r="K27" s="4">
        <v>750</v>
      </c>
      <c r="L27" s="9">
        <f t="shared" si="1"/>
        <v>15000</v>
      </c>
    </row>
    <row r="28" spans="1:12" hidden="1" x14ac:dyDescent="0.25">
      <c r="A28" s="3">
        <v>40634</v>
      </c>
      <c r="B28" s="3">
        <v>40663</v>
      </c>
      <c r="C28" s="3">
        <v>40634</v>
      </c>
      <c r="D28" s="3">
        <v>40640</v>
      </c>
      <c r="E28" s="4" t="s">
        <v>13</v>
      </c>
      <c r="F28" s="4">
        <v>2120</v>
      </c>
      <c r="G28" s="4" t="s">
        <v>24</v>
      </c>
      <c r="H28" s="4" t="s">
        <v>47</v>
      </c>
      <c r="I28" s="4" t="s">
        <v>133</v>
      </c>
      <c r="J28" s="4">
        <f t="shared" si="0"/>
        <v>5</v>
      </c>
      <c r="K28" s="4">
        <v>1500</v>
      </c>
      <c r="L28" s="9">
        <f t="shared" si="1"/>
        <v>7500</v>
      </c>
    </row>
    <row r="29" spans="1:12" hidden="1" x14ac:dyDescent="0.25">
      <c r="A29" s="3">
        <v>40634</v>
      </c>
      <c r="B29" s="3">
        <v>40663</v>
      </c>
      <c r="C29" s="3">
        <v>40662</v>
      </c>
      <c r="D29" s="3">
        <v>40663</v>
      </c>
      <c r="E29" s="4"/>
      <c r="F29" s="4">
        <v>2011</v>
      </c>
      <c r="G29" s="4" t="s">
        <v>24</v>
      </c>
      <c r="H29" s="4" t="s">
        <v>96</v>
      </c>
      <c r="I29" s="4" t="s">
        <v>133</v>
      </c>
      <c r="J29" s="4">
        <f t="shared" si="0"/>
        <v>1</v>
      </c>
      <c r="K29" s="4">
        <v>900</v>
      </c>
      <c r="L29" s="9">
        <f t="shared" si="1"/>
        <v>900</v>
      </c>
    </row>
    <row r="30" spans="1:12" hidden="1" x14ac:dyDescent="0.25">
      <c r="A30" s="3">
        <v>40634</v>
      </c>
      <c r="B30" s="3">
        <v>40663</v>
      </c>
      <c r="C30" s="3">
        <v>40647</v>
      </c>
      <c r="D30" s="3">
        <v>40663</v>
      </c>
      <c r="E30" s="4"/>
      <c r="F30" s="4">
        <v>2118</v>
      </c>
      <c r="G30" s="4" t="s">
        <v>24</v>
      </c>
      <c r="H30" s="4" t="s">
        <v>135</v>
      </c>
      <c r="I30" s="4" t="s">
        <v>133</v>
      </c>
      <c r="J30" s="4">
        <f t="shared" si="0"/>
        <v>11</v>
      </c>
      <c r="K30" s="4">
        <v>750</v>
      </c>
      <c r="L30" s="9">
        <f t="shared" si="1"/>
        <v>8250</v>
      </c>
    </row>
    <row r="31" spans="1:12" hidden="1" x14ac:dyDescent="0.25">
      <c r="A31" s="3">
        <v>40634</v>
      </c>
      <c r="B31" s="3">
        <v>40663</v>
      </c>
      <c r="C31" s="3">
        <v>40634</v>
      </c>
      <c r="D31" s="3">
        <v>40663</v>
      </c>
      <c r="E31" s="4"/>
      <c r="F31" s="4">
        <v>2102</v>
      </c>
      <c r="G31" s="4" t="s">
        <v>24</v>
      </c>
      <c r="H31" s="4" t="s">
        <v>148</v>
      </c>
      <c r="I31" s="4" t="s">
        <v>141</v>
      </c>
      <c r="J31" s="4">
        <f t="shared" si="0"/>
        <v>20</v>
      </c>
      <c r="K31" s="4">
        <v>830</v>
      </c>
      <c r="L31" s="9">
        <f t="shared" si="1"/>
        <v>16600</v>
      </c>
    </row>
    <row r="32" spans="1:12" hidden="1" x14ac:dyDescent="0.25">
      <c r="A32" s="3">
        <v>40634</v>
      </c>
      <c r="B32" s="3">
        <v>40663</v>
      </c>
      <c r="C32" s="3">
        <v>40645</v>
      </c>
      <c r="D32" s="3">
        <v>40652</v>
      </c>
      <c r="E32" s="4" t="s">
        <v>13</v>
      </c>
      <c r="F32" s="4">
        <v>2124</v>
      </c>
      <c r="G32" s="4" t="s">
        <v>24</v>
      </c>
      <c r="H32" s="4" t="s">
        <v>98</v>
      </c>
      <c r="I32" s="4" t="s">
        <v>159</v>
      </c>
      <c r="J32" s="4">
        <f t="shared" si="0"/>
        <v>6</v>
      </c>
      <c r="K32" s="4">
        <v>830</v>
      </c>
      <c r="L32" s="9">
        <f t="shared" si="1"/>
        <v>4980</v>
      </c>
    </row>
    <row r="33" spans="1:12" hidden="1" x14ac:dyDescent="0.25">
      <c r="A33" s="3">
        <v>40634</v>
      </c>
      <c r="B33" s="3">
        <v>40663</v>
      </c>
      <c r="C33" s="3">
        <v>40639</v>
      </c>
      <c r="D33" s="3">
        <v>40644</v>
      </c>
      <c r="E33" s="4" t="s">
        <v>13</v>
      </c>
      <c r="F33" s="4">
        <v>2124</v>
      </c>
      <c r="G33" s="4" t="s">
        <v>24</v>
      </c>
      <c r="H33" s="4" t="s">
        <v>98</v>
      </c>
      <c r="I33" s="4" t="s">
        <v>160</v>
      </c>
      <c r="J33" s="4">
        <f t="shared" si="0"/>
        <v>4</v>
      </c>
      <c r="K33" s="4">
        <v>830</v>
      </c>
      <c r="L33" s="9">
        <f t="shared" si="1"/>
        <v>3320</v>
      </c>
    </row>
    <row r="34" spans="1:12" hidden="1" x14ac:dyDescent="0.25">
      <c r="A34" s="3">
        <v>40634</v>
      </c>
      <c r="B34" s="3">
        <v>40663</v>
      </c>
      <c r="C34" s="3">
        <v>40634</v>
      </c>
      <c r="D34" s="3">
        <v>40638</v>
      </c>
      <c r="E34" s="4" t="s">
        <v>13</v>
      </c>
      <c r="F34" s="4">
        <v>2125</v>
      </c>
      <c r="G34" s="4" t="s">
        <v>24</v>
      </c>
      <c r="H34" s="4" t="s">
        <v>162</v>
      </c>
      <c r="I34" s="4" t="s">
        <v>160</v>
      </c>
      <c r="J34" s="4">
        <f t="shared" si="0"/>
        <v>3</v>
      </c>
      <c r="K34" s="4">
        <v>830</v>
      </c>
      <c r="L34" s="9">
        <f t="shared" si="1"/>
        <v>2490</v>
      </c>
    </row>
    <row r="35" spans="1:12" hidden="1" x14ac:dyDescent="0.25">
      <c r="A35" s="3">
        <v>40634</v>
      </c>
      <c r="B35" s="3">
        <v>40663</v>
      </c>
      <c r="C35" s="3">
        <v>40647</v>
      </c>
      <c r="D35" s="3">
        <v>40647</v>
      </c>
      <c r="E35" s="4" t="s">
        <v>13</v>
      </c>
      <c r="F35" s="4">
        <v>2011</v>
      </c>
      <c r="G35" s="4" t="s">
        <v>24</v>
      </c>
      <c r="H35" s="4" t="s">
        <v>96</v>
      </c>
      <c r="I35" s="4" t="s">
        <v>171</v>
      </c>
      <c r="J35" s="4">
        <f t="shared" si="0"/>
        <v>1</v>
      </c>
      <c r="K35" s="4">
        <v>900</v>
      </c>
      <c r="L35" s="9">
        <f t="shared" si="1"/>
        <v>900</v>
      </c>
    </row>
    <row r="36" spans="1:12" hidden="1" x14ac:dyDescent="0.25">
      <c r="A36" s="3">
        <v>40634</v>
      </c>
      <c r="B36" s="3">
        <v>40663</v>
      </c>
      <c r="C36" s="3">
        <v>40646</v>
      </c>
      <c r="D36" s="3">
        <v>40648</v>
      </c>
      <c r="E36" s="4" t="s">
        <v>13</v>
      </c>
      <c r="F36" s="4">
        <v>2012</v>
      </c>
      <c r="G36" s="4" t="s">
        <v>24</v>
      </c>
      <c r="H36" s="4" t="s">
        <v>93</v>
      </c>
      <c r="I36" s="4" t="s">
        <v>171</v>
      </c>
      <c r="J36" s="4">
        <f t="shared" si="0"/>
        <v>3</v>
      </c>
      <c r="K36" s="4">
        <v>550</v>
      </c>
      <c r="L36" s="9">
        <f t="shared" si="1"/>
        <v>1650</v>
      </c>
    </row>
    <row r="37" spans="1:12" hidden="1" x14ac:dyDescent="0.25">
      <c r="A37" s="3">
        <v>40634</v>
      </c>
      <c r="B37" s="3">
        <v>40663</v>
      </c>
      <c r="C37" s="3">
        <v>40634</v>
      </c>
      <c r="D37" s="3">
        <v>40663</v>
      </c>
      <c r="E37" s="4"/>
      <c r="F37" s="4">
        <v>2013</v>
      </c>
      <c r="G37" s="4" t="s">
        <v>24</v>
      </c>
      <c r="H37" s="4" t="s">
        <v>172</v>
      </c>
      <c r="I37" s="4" t="s">
        <v>171</v>
      </c>
      <c r="J37" s="4">
        <f t="shared" si="0"/>
        <v>20</v>
      </c>
      <c r="K37" s="4">
        <v>550</v>
      </c>
      <c r="L37" s="9">
        <f t="shared" si="1"/>
        <v>11000</v>
      </c>
    </row>
    <row r="38" spans="1:12" hidden="1" x14ac:dyDescent="0.25">
      <c r="A38" s="3">
        <v>40634</v>
      </c>
      <c r="B38" s="3">
        <v>40663</v>
      </c>
      <c r="C38" s="3">
        <v>40634</v>
      </c>
      <c r="D38" s="3">
        <v>40637</v>
      </c>
      <c r="E38" s="4" t="s">
        <v>13</v>
      </c>
      <c r="F38" s="4">
        <v>2012</v>
      </c>
      <c r="G38" s="4" t="s">
        <v>24</v>
      </c>
      <c r="H38" s="4" t="s">
        <v>93</v>
      </c>
      <c r="I38" s="4" t="s">
        <v>178</v>
      </c>
      <c r="J38" s="4">
        <f t="shared" si="0"/>
        <v>2</v>
      </c>
      <c r="K38" s="4">
        <v>550</v>
      </c>
      <c r="L38" s="9">
        <f t="shared" si="1"/>
        <v>1100</v>
      </c>
    </row>
    <row r="39" spans="1:12" hidden="1" x14ac:dyDescent="0.25">
      <c r="A39" s="3">
        <v>40634</v>
      </c>
      <c r="B39" s="3">
        <v>40663</v>
      </c>
      <c r="C39" s="3">
        <v>40638</v>
      </c>
      <c r="D39" s="3">
        <v>40663</v>
      </c>
      <c r="E39" s="4"/>
      <c r="F39" s="4">
        <v>2125</v>
      </c>
      <c r="G39" s="4" t="s">
        <v>24</v>
      </c>
      <c r="H39" s="4" t="s">
        <v>162</v>
      </c>
      <c r="I39" s="4" t="s">
        <v>179</v>
      </c>
      <c r="J39" s="4">
        <f t="shared" si="0"/>
        <v>18</v>
      </c>
      <c r="K39" s="4">
        <v>830</v>
      </c>
      <c r="L39" s="9">
        <f t="shared" si="1"/>
        <v>14940</v>
      </c>
    </row>
    <row r="40" spans="1:12" ht="30" hidden="1" x14ac:dyDescent="0.25">
      <c r="A40" s="3">
        <v>40634</v>
      </c>
      <c r="B40" s="3">
        <v>40663</v>
      </c>
      <c r="C40" s="3">
        <v>40634</v>
      </c>
      <c r="D40" s="3">
        <v>40663</v>
      </c>
      <c r="E40" s="4"/>
      <c r="F40" s="4">
        <v>2101</v>
      </c>
      <c r="G40" s="4" t="s">
        <v>24</v>
      </c>
      <c r="H40" s="4" t="s">
        <v>186</v>
      </c>
      <c r="I40" s="4" t="s">
        <v>179</v>
      </c>
      <c r="J40" s="4">
        <f t="shared" si="0"/>
        <v>20</v>
      </c>
      <c r="K40" s="4">
        <v>90</v>
      </c>
      <c r="L40" s="9">
        <f t="shared" si="1"/>
        <v>1800</v>
      </c>
    </row>
    <row r="41" spans="1:12" hidden="1" x14ac:dyDescent="0.25">
      <c r="A41" s="3">
        <v>40634</v>
      </c>
      <c r="B41" s="3">
        <v>40663</v>
      </c>
      <c r="C41" s="3">
        <v>40662</v>
      </c>
      <c r="D41" s="3">
        <v>40663</v>
      </c>
      <c r="E41" s="4"/>
      <c r="F41" s="4">
        <v>2122</v>
      </c>
      <c r="G41" s="4" t="s">
        <v>24</v>
      </c>
      <c r="H41" s="4" t="s">
        <v>99</v>
      </c>
      <c r="I41" s="4" t="s">
        <v>189</v>
      </c>
      <c r="J41" s="4">
        <f t="shared" si="0"/>
        <v>1</v>
      </c>
      <c r="K41" s="4">
        <v>750</v>
      </c>
      <c r="L41" s="9">
        <f t="shared" si="1"/>
        <v>750</v>
      </c>
    </row>
    <row r="42" spans="1:12" ht="30" hidden="1" x14ac:dyDescent="0.25">
      <c r="A42" s="3">
        <v>40634</v>
      </c>
      <c r="B42" s="3">
        <v>40663</v>
      </c>
      <c r="C42" s="3">
        <v>40640</v>
      </c>
      <c r="D42" s="3">
        <v>40640</v>
      </c>
      <c r="E42" s="4" t="s">
        <v>13</v>
      </c>
      <c r="F42" s="4">
        <v>2122</v>
      </c>
      <c r="G42" s="4" t="s">
        <v>24</v>
      </c>
      <c r="H42" s="4" t="s">
        <v>99</v>
      </c>
      <c r="I42" s="4" t="s">
        <v>192</v>
      </c>
      <c r="J42" s="4">
        <f t="shared" si="0"/>
        <v>1</v>
      </c>
      <c r="K42" s="4">
        <v>750</v>
      </c>
      <c r="L42" s="9">
        <f t="shared" si="1"/>
        <v>750</v>
      </c>
    </row>
    <row r="43" spans="1:12" hidden="1" x14ac:dyDescent="0.25">
      <c r="A43" s="3">
        <v>40634</v>
      </c>
      <c r="B43" s="3">
        <v>40663</v>
      </c>
      <c r="C43" s="3">
        <v>40634</v>
      </c>
      <c r="D43" s="3">
        <v>40661</v>
      </c>
      <c r="E43" s="4" t="s">
        <v>13</v>
      </c>
      <c r="F43" s="4">
        <v>2010</v>
      </c>
      <c r="G43" s="4" t="s">
        <v>24</v>
      </c>
      <c r="H43" s="4" t="s">
        <v>194</v>
      </c>
      <c r="I43" s="4" t="s">
        <v>193</v>
      </c>
      <c r="J43" s="4">
        <f t="shared" si="0"/>
        <v>19</v>
      </c>
      <c r="K43" s="4">
        <v>0</v>
      </c>
      <c r="L43" s="9">
        <f t="shared" si="1"/>
        <v>0</v>
      </c>
    </row>
    <row r="44" spans="1:12" ht="30" hidden="1" x14ac:dyDescent="0.25">
      <c r="A44" s="3">
        <v>40634</v>
      </c>
      <c r="B44" s="3">
        <v>40663</v>
      </c>
      <c r="C44" s="3">
        <v>40662</v>
      </c>
      <c r="D44" s="3">
        <v>40663</v>
      </c>
      <c r="E44" s="4"/>
      <c r="F44" s="4">
        <v>2100</v>
      </c>
      <c r="G44" s="4" t="s">
        <v>24</v>
      </c>
      <c r="H44" s="4" t="s">
        <v>65</v>
      </c>
      <c r="I44" s="4" t="s">
        <v>193</v>
      </c>
      <c r="J44" s="4">
        <f t="shared" si="0"/>
        <v>1</v>
      </c>
      <c r="K44" s="4">
        <v>90</v>
      </c>
      <c r="L44" s="9">
        <f t="shared" si="1"/>
        <v>90</v>
      </c>
    </row>
    <row r="45" spans="1:12" hidden="1" x14ac:dyDescent="0.25">
      <c r="A45" s="3">
        <v>40634</v>
      </c>
      <c r="B45" s="3">
        <v>40663</v>
      </c>
      <c r="C45" s="3">
        <v>40634</v>
      </c>
      <c r="D45" s="3">
        <v>40648</v>
      </c>
      <c r="E45" s="4" t="s">
        <v>13</v>
      </c>
      <c r="F45" s="4">
        <v>2200</v>
      </c>
      <c r="G45" s="4" t="s">
        <v>24</v>
      </c>
      <c r="H45" s="4" t="s">
        <v>134</v>
      </c>
      <c r="I45" s="4" t="s">
        <v>210</v>
      </c>
      <c r="J45" s="4">
        <f t="shared" si="0"/>
        <v>11</v>
      </c>
      <c r="K45" s="4">
        <v>200</v>
      </c>
      <c r="L45" s="9">
        <f t="shared" si="1"/>
        <v>2200</v>
      </c>
    </row>
    <row r="46" spans="1:12" hidden="1" x14ac:dyDescent="0.25">
      <c r="A46" s="3">
        <v>40634</v>
      </c>
      <c r="B46" s="3">
        <v>40663</v>
      </c>
      <c r="C46" s="3">
        <v>40659</v>
      </c>
      <c r="D46" s="3">
        <v>40663</v>
      </c>
      <c r="E46" s="4"/>
      <c r="F46" s="4">
        <v>2200</v>
      </c>
      <c r="G46" s="4" t="s">
        <v>24</v>
      </c>
      <c r="H46" s="4" t="s">
        <v>134</v>
      </c>
      <c r="I46" s="4" t="s">
        <v>210</v>
      </c>
      <c r="J46" s="4">
        <f t="shared" si="0"/>
        <v>4</v>
      </c>
      <c r="K46" s="4">
        <v>200</v>
      </c>
      <c r="L46" s="9">
        <f t="shared" si="1"/>
        <v>800</v>
      </c>
    </row>
    <row r="47" spans="1:12" hidden="1" x14ac:dyDescent="0.25">
      <c r="A47" s="3">
        <v>40634</v>
      </c>
      <c r="B47" s="3">
        <v>40663</v>
      </c>
      <c r="C47" s="3">
        <v>40634</v>
      </c>
      <c r="D47" s="3">
        <v>40647</v>
      </c>
      <c r="E47" s="4" t="s">
        <v>13</v>
      </c>
      <c r="F47" s="4">
        <v>2118</v>
      </c>
      <c r="G47" s="4" t="s">
        <v>24</v>
      </c>
      <c r="H47" s="4" t="s">
        <v>135</v>
      </c>
      <c r="I47" s="4" t="s">
        <v>211</v>
      </c>
      <c r="J47" s="4">
        <v>5</v>
      </c>
      <c r="K47" s="4">
        <v>750</v>
      </c>
      <c r="L47" s="9">
        <f t="shared" si="1"/>
        <v>3750</v>
      </c>
    </row>
    <row r="48" spans="1:12" hidden="1" x14ac:dyDescent="0.25">
      <c r="A48" s="3">
        <v>40634</v>
      </c>
      <c r="B48" s="3">
        <v>40663</v>
      </c>
      <c r="C48" s="3">
        <v>40652</v>
      </c>
      <c r="D48" s="3">
        <v>40663</v>
      </c>
      <c r="E48" s="4"/>
      <c r="F48" s="4">
        <v>2124</v>
      </c>
      <c r="G48" s="4" t="s">
        <v>24</v>
      </c>
      <c r="H48" s="4" t="s">
        <v>98</v>
      </c>
      <c r="I48" s="4" t="s">
        <v>211</v>
      </c>
      <c r="J48" s="4">
        <f>NETWORKDAYS(C48,D48,$N$5:$N$10)</f>
        <v>8</v>
      </c>
      <c r="K48" s="4">
        <v>830</v>
      </c>
      <c r="L48" s="9">
        <f t="shared" si="1"/>
        <v>6640</v>
      </c>
    </row>
    <row r="49" spans="1:14" hidden="1" x14ac:dyDescent="0.25">
      <c r="A49" s="3">
        <v>40634</v>
      </c>
      <c r="B49" s="3">
        <v>40663</v>
      </c>
      <c r="C49" s="3">
        <v>40662</v>
      </c>
      <c r="D49" s="3">
        <v>40663</v>
      </c>
      <c r="E49" s="4"/>
      <c r="F49" s="4">
        <v>2117</v>
      </c>
      <c r="G49" s="4" t="s">
        <v>24</v>
      </c>
      <c r="H49" s="4" t="s">
        <v>138</v>
      </c>
      <c r="I49" s="4" t="s">
        <v>219</v>
      </c>
      <c r="J49" s="4">
        <f>NETWORKDAYS(C49,D49,$N$5:$N$10)</f>
        <v>1</v>
      </c>
      <c r="K49" s="4">
        <v>750</v>
      </c>
      <c r="L49" s="9">
        <f t="shared" si="1"/>
        <v>750</v>
      </c>
    </row>
    <row r="50" spans="1:14" hidden="1" x14ac:dyDescent="0.25">
      <c r="A50" s="3">
        <v>40634</v>
      </c>
      <c r="B50" s="3">
        <v>40663</v>
      </c>
      <c r="C50" s="3">
        <v>40648</v>
      </c>
      <c r="D50" s="3">
        <v>40648</v>
      </c>
      <c r="E50" s="4" t="s">
        <v>13</v>
      </c>
      <c r="F50" s="4">
        <v>2120</v>
      </c>
      <c r="G50" s="4" t="s">
        <v>24</v>
      </c>
      <c r="H50" s="4" t="s">
        <v>47</v>
      </c>
      <c r="I50" s="4" t="s">
        <v>227</v>
      </c>
      <c r="J50" s="4">
        <f>NETWORKDAYS(C50,D50,$N$5:$N$10)</f>
        <v>1</v>
      </c>
      <c r="K50" s="4">
        <v>1500</v>
      </c>
      <c r="L50" s="9">
        <f t="shared" si="1"/>
        <v>1500</v>
      </c>
    </row>
    <row r="51" spans="1:14" hidden="1" x14ac:dyDescent="0.25">
      <c r="A51" s="3">
        <v>40634</v>
      </c>
      <c r="B51" s="3">
        <v>40663</v>
      </c>
      <c r="C51" s="3">
        <v>40662</v>
      </c>
      <c r="D51" s="3">
        <v>40663</v>
      </c>
      <c r="E51" s="4"/>
      <c r="F51" s="4">
        <v>2120</v>
      </c>
      <c r="G51" s="4" t="s">
        <v>24</v>
      </c>
      <c r="H51" s="4" t="s">
        <v>47</v>
      </c>
      <c r="I51" s="4" t="s">
        <v>227</v>
      </c>
      <c r="J51" s="4">
        <f>NETWORKDAYS(C51,D51,$N$5:$N$10)</f>
        <v>1</v>
      </c>
      <c r="K51" s="4">
        <v>1500</v>
      </c>
      <c r="L51" s="9">
        <f t="shared" si="1"/>
        <v>1500</v>
      </c>
    </row>
    <row r="52" spans="1:14" hidden="1" x14ac:dyDescent="0.25">
      <c r="A52" s="3">
        <v>40634</v>
      </c>
      <c r="B52" s="3">
        <v>40663</v>
      </c>
      <c r="C52" s="3">
        <v>40661</v>
      </c>
      <c r="D52" s="3">
        <v>40663</v>
      </c>
      <c r="E52" s="4"/>
      <c r="F52" s="4">
        <v>2010</v>
      </c>
      <c r="G52" s="4" t="s">
        <v>24</v>
      </c>
      <c r="H52" s="4" t="s">
        <v>194</v>
      </c>
      <c r="I52" s="4" t="s">
        <v>228</v>
      </c>
      <c r="J52" s="4">
        <f>NETWORKDAYS(C52,D52,$N$5:$N$10)</f>
        <v>2</v>
      </c>
      <c r="K52" s="4">
        <v>900</v>
      </c>
      <c r="L52" s="9">
        <f t="shared" si="1"/>
        <v>1800</v>
      </c>
    </row>
    <row r="53" spans="1:14" hidden="1" x14ac:dyDescent="0.25">
      <c r="A53" s="3">
        <v>40634</v>
      </c>
      <c r="B53" s="3">
        <v>40663</v>
      </c>
      <c r="C53" s="3">
        <v>40634</v>
      </c>
      <c r="D53" s="3">
        <v>40663</v>
      </c>
      <c r="E53" s="4"/>
      <c r="F53" s="4">
        <v>2121</v>
      </c>
      <c r="G53" s="4" t="s">
        <v>24</v>
      </c>
      <c r="H53" s="4" t="s">
        <v>234</v>
      </c>
      <c r="I53" s="4" t="s">
        <v>228</v>
      </c>
      <c r="J53" s="4">
        <v>4</v>
      </c>
      <c r="K53" s="4">
        <v>580</v>
      </c>
      <c r="L53" s="9">
        <f t="shared" si="1"/>
        <v>2320</v>
      </c>
    </row>
    <row r="54" spans="1:14" hidden="1" x14ac:dyDescent="0.25">
      <c r="A54" s="3">
        <v>40634</v>
      </c>
      <c r="B54" s="3">
        <v>40663</v>
      </c>
      <c r="C54" s="3">
        <v>40634</v>
      </c>
      <c r="D54" s="3">
        <v>40639</v>
      </c>
      <c r="E54" s="4" t="s">
        <v>13</v>
      </c>
      <c r="F54" s="4">
        <v>2124</v>
      </c>
      <c r="G54" s="4" t="s">
        <v>24</v>
      </c>
      <c r="H54" s="4" t="s">
        <v>98</v>
      </c>
      <c r="I54" s="4" t="s">
        <v>236</v>
      </c>
      <c r="J54" s="4">
        <f>NETWORKDAYS(C54,D54,$N$5:$N$10)</f>
        <v>4</v>
      </c>
      <c r="K54" s="4">
        <v>830</v>
      </c>
      <c r="L54" s="9">
        <f t="shared" si="1"/>
        <v>3320</v>
      </c>
    </row>
    <row r="55" spans="1:14" hidden="1" x14ac:dyDescent="0.25">
      <c r="A55" s="3">
        <v>40634</v>
      </c>
      <c r="B55" s="3">
        <v>40663</v>
      </c>
      <c r="C55" s="3">
        <v>40648</v>
      </c>
      <c r="D55" s="3">
        <v>40651</v>
      </c>
      <c r="E55" s="4" t="s">
        <v>13</v>
      </c>
      <c r="F55" s="4">
        <v>2103</v>
      </c>
      <c r="G55" s="4" t="s">
        <v>24</v>
      </c>
      <c r="H55" s="4" t="s">
        <v>46</v>
      </c>
      <c r="I55" s="4" t="s">
        <v>241</v>
      </c>
      <c r="J55" s="4">
        <f>NETWORKDAYS(C55,D55,$N$5:$N$10)</f>
        <v>2</v>
      </c>
      <c r="K55" s="4">
        <v>830</v>
      </c>
      <c r="L55" s="9">
        <f t="shared" si="1"/>
        <v>1660</v>
      </c>
    </row>
    <row r="56" spans="1:14" hidden="1" x14ac:dyDescent="0.25">
      <c r="A56" s="3">
        <v>40634</v>
      </c>
      <c r="B56" s="3">
        <v>40663</v>
      </c>
      <c r="C56" s="3">
        <v>40640</v>
      </c>
      <c r="D56" s="3">
        <v>40648</v>
      </c>
      <c r="E56" s="4" t="s">
        <v>13</v>
      </c>
      <c r="F56" s="4">
        <v>2120</v>
      </c>
      <c r="G56" s="4" t="s">
        <v>24</v>
      </c>
      <c r="H56" s="4" t="s">
        <v>47</v>
      </c>
      <c r="I56" s="4" t="s">
        <v>242</v>
      </c>
      <c r="J56" s="4">
        <v>2</v>
      </c>
      <c r="K56" s="4">
        <v>1500</v>
      </c>
      <c r="L56" s="9">
        <f t="shared" si="1"/>
        <v>3000</v>
      </c>
    </row>
    <row r="57" spans="1:14" hidden="1" x14ac:dyDescent="0.25">
      <c r="A57" s="3">
        <v>40634</v>
      </c>
      <c r="B57" s="3">
        <v>40663</v>
      </c>
      <c r="C57" s="3">
        <v>40660</v>
      </c>
      <c r="D57" s="3">
        <v>40662</v>
      </c>
      <c r="E57" s="4" t="s">
        <v>13</v>
      </c>
      <c r="F57" s="4">
        <v>2119</v>
      </c>
      <c r="G57" s="4" t="s">
        <v>24</v>
      </c>
      <c r="H57" s="4" t="s">
        <v>39</v>
      </c>
      <c r="I57" s="4" t="s">
        <v>243</v>
      </c>
      <c r="J57" s="4">
        <f t="shared" ref="J57:J93" si="2">NETWORKDAYS(C57,D57,$N$5:$N$10)</f>
        <v>3</v>
      </c>
      <c r="K57" s="4">
        <v>300</v>
      </c>
      <c r="L57" s="9">
        <f t="shared" si="1"/>
        <v>900</v>
      </c>
    </row>
    <row r="58" spans="1:14" x14ac:dyDescent="0.25">
      <c r="A58" s="3">
        <v>40634</v>
      </c>
      <c r="B58" s="3">
        <v>40663</v>
      </c>
      <c r="C58" s="3">
        <v>40634</v>
      </c>
      <c r="D58" s="3">
        <v>40637</v>
      </c>
      <c r="E58" s="4" t="s">
        <v>13</v>
      </c>
      <c r="F58" s="4" t="s">
        <v>14</v>
      </c>
      <c r="G58" s="4" t="s">
        <v>15</v>
      </c>
      <c r="H58" s="4" t="s">
        <v>16</v>
      </c>
      <c r="I58" s="4" t="s">
        <v>17</v>
      </c>
      <c r="J58" s="4">
        <f t="shared" si="2"/>
        <v>2</v>
      </c>
      <c r="K58" s="4">
        <v>800</v>
      </c>
      <c r="L58" s="9">
        <f t="shared" si="1"/>
        <v>1600</v>
      </c>
      <c r="N58" s="6">
        <v>40654</v>
      </c>
    </row>
    <row r="59" spans="1:14" x14ac:dyDescent="0.25">
      <c r="A59" s="3">
        <v>40634</v>
      </c>
      <c r="B59" s="3">
        <v>40663</v>
      </c>
      <c r="C59" s="3">
        <v>40648</v>
      </c>
      <c r="D59" s="3">
        <v>40661</v>
      </c>
      <c r="E59" s="4" t="s">
        <v>13</v>
      </c>
      <c r="F59" s="4" t="s">
        <v>40</v>
      </c>
      <c r="G59" s="4" t="s">
        <v>15</v>
      </c>
      <c r="H59" s="4" t="s">
        <v>41</v>
      </c>
      <c r="I59" s="4" t="s">
        <v>38</v>
      </c>
      <c r="J59" s="4">
        <f t="shared" si="2"/>
        <v>9</v>
      </c>
      <c r="K59" s="4">
        <v>1500</v>
      </c>
      <c r="L59" s="9">
        <f t="shared" si="1"/>
        <v>13500</v>
      </c>
    </row>
    <row r="60" spans="1:14" x14ac:dyDescent="0.25">
      <c r="A60" s="3">
        <v>40634</v>
      </c>
      <c r="B60" s="3">
        <v>40663</v>
      </c>
      <c r="C60" s="3">
        <v>40645</v>
      </c>
      <c r="D60" s="3">
        <v>40648</v>
      </c>
      <c r="E60" s="4" t="s">
        <v>13</v>
      </c>
      <c r="F60" s="4" t="s">
        <v>48</v>
      </c>
      <c r="G60" s="4" t="s">
        <v>15</v>
      </c>
      <c r="H60" s="4" t="s">
        <v>49</v>
      </c>
      <c r="I60" s="4" t="s">
        <v>38</v>
      </c>
      <c r="J60" s="4">
        <f t="shared" si="2"/>
        <v>4</v>
      </c>
      <c r="K60" s="4">
        <v>800</v>
      </c>
      <c r="L60" s="9">
        <f t="shared" si="1"/>
        <v>3200</v>
      </c>
    </row>
    <row r="61" spans="1:14" x14ac:dyDescent="0.25">
      <c r="A61" s="3">
        <v>40634</v>
      </c>
      <c r="B61" s="3">
        <v>40663</v>
      </c>
      <c r="C61" s="3">
        <v>40643</v>
      </c>
      <c r="D61" s="3">
        <v>40661</v>
      </c>
      <c r="E61" s="4" t="s">
        <v>13</v>
      </c>
      <c r="F61" s="4" t="s">
        <v>53</v>
      </c>
      <c r="G61" s="4" t="s">
        <v>15</v>
      </c>
      <c r="H61" s="4" t="s">
        <v>54</v>
      </c>
      <c r="I61" s="4" t="s">
        <v>38</v>
      </c>
      <c r="J61" s="4">
        <f t="shared" si="2"/>
        <v>13</v>
      </c>
      <c r="K61" s="4">
        <v>800</v>
      </c>
      <c r="L61" s="9">
        <f t="shared" si="1"/>
        <v>10400</v>
      </c>
    </row>
    <row r="62" spans="1:14" x14ac:dyDescent="0.25">
      <c r="A62" s="3">
        <v>40634</v>
      </c>
      <c r="B62" s="3">
        <v>40663</v>
      </c>
      <c r="C62" s="3">
        <v>40634</v>
      </c>
      <c r="D62" s="3">
        <v>40645</v>
      </c>
      <c r="E62" s="4" t="s">
        <v>13</v>
      </c>
      <c r="F62" s="4" t="s">
        <v>48</v>
      </c>
      <c r="G62" s="4" t="s">
        <v>15</v>
      </c>
      <c r="H62" s="4" t="s">
        <v>49</v>
      </c>
      <c r="I62" s="4" t="s">
        <v>38</v>
      </c>
      <c r="J62" s="4">
        <f t="shared" si="2"/>
        <v>8</v>
      </c>
      <c r="K62" s="4">
        <v>800</v>
      </c>
      <c r="L62" s="9">
        <f t="shared" si="1"/>
        <v>6400</v>
      </c>
    </row>
    <row r="63" spans="1:14" x14ac:dyDescent="0.25">
      <c r="A63" s="3">
        <v>40634</v>
      </c>
      <c r="B63" s="3">
        <v>40663</v>
      </c>
      <c r="C63" s="3">
        <v>40634</v>
      </c>
      <c r="D63" s="3">
        <v>40648</v>
      </c>
      <c r="E63" s="4" t="s">
        <v>13</v>
      </c>
      <c r="F63" s="4" t="s">
        <v>40</v>
      </c>
      <c r="G63" s="4" t="s">
        <v>15</v>
      </c>
      <c r="H63" s="4" t="s">
        <v>41</v>
      </c>
      <c r="I63" s="4" t="s">
        <v>38</v>
      </c>
      <c r="J63" s="4">
        <f t="shared" si="2"/>
        <v>11</v>
      </c>
      <c r="K63" s="4">
        <v>1500</v>
      </c>
      <c r="L63" s="9">
        <f t="shared" si="1"/>
        <v>16500</v>
      </c>
    </row>
    <row r="64" spans="1:14" x14ac:dyDescent="0.25">
      <c r="A64" s="3">
        <v>40634</v>
      </c>
      <c r="B64" s="3">
        <v>40663</v>
      </c>
      <c r="C64" s="3">
        <v>40634</v>
      </c>
      <c r="D64" s="3">
        <v>40637</v>
      </c>
      <c r="E64" s="4" t="s">
        <v>13</v>
      </c>
      <c r="F64" s="4" t="s">
        <v>56</v>
      </c>
      <c r="G64" s="4" t="s">
        <v>15</v>
      </c>
      <c r="H64" s="4" t="s">
        <v>57</v>
      </c>
      <c r="I64" s="4" t="s">
        <v>38</v>
      </c>
      <c r="J64" s="4">
        <f t="shared" si="2"/>
        <v>2</v>
      </c>
      <c r="K64" s="4">
        <v>1500</v>
      </c>
      <c r="L64" s="9">
        <f t="shared" si="1"/>
        <v>3000</v>
      </c>
    </row>
    <row r="65" spans="1:12" x14ac:dyDescent="0.25">
      <c r="A65" s="3">
        <v>40634</v>
      </c>
      <c r="B65" s="3">
        <v>40663</v>
      </c>
      <c r="C65" s="3">
        <v>40634</v>
      </c>
      <c r="D65" s="3">
        <v>40661</v>
      </c>
      <c r="E65" s="4" t="s">
        <v>13</v>
      </c>
      <c r="F65" s="4" t="s">
        <v>58</v>
      </c>
      <c r="G65" s="4" t="s">
        <v>15</v>
      </c>
      <c r="H65" s="4" t="s">
        <v>59</v>
      </c>
      <c r="I65" s="4" t="s">
        <v>38</v>
      </c>
      <c r="J65" s="4">
        <f t="shared" si="2"/>
        <v>19</v>
      </c>
      <c r="K65" s="4">
        <v>1300</v>
      </c>
      <c r="L65" s="9">
        <f t="shared" si="1"/>
        <v>24700</v>
      </c>
    </row>
    <row r="66" spans="1:12" x14ac:dyDescent="0.25">
      <c r="A66" s="3">
        <v>40634</v>
      </c>
      <c r="B66" s="3">
        <v>40663</v>
      </c>
      <c r="C66" s="3">
        <v>40662</v>
      </c>
      <c r="D66" s="3">
        <v>40663</v>
      </c>
      <c r="E66" s="4"/>
      <c r="F66" s="4" t="s">
        <v>40</v>
      </c>
      <c r="G66" s="4" t="s">
        <v>15</v>
      </c>
      <c r="H66" s="4" t="s">
        <v>41</v>
      </c>
      <c r="I66" s="4" t="s">
        <v>38</v>
      </c>
      <c r="J66" s="4">
        <f t="shared" si="2"/>
        <v>1</v>
      </c>
      <c r="K66" s="4">
        <v>1500</v>
      </c>
      <c r="L66" s="9">
        <f t="shared" ref="L66:L129" si="3">+K66*J66</f>
        <v>1500</v>
      </c>
    </row>
    <row r="67" spans="1:12" x14ac:dyDescent="0.25">
      <c r="A67" s="3">
        <v>40634</v>
      </c>
      <c r="B67" s="3">
        <v>40663</v>
      </c>
      <c r="C67" s="3">
        <v>40653</v>
      </c>
      <c r="D67" s="3">
        <v>40663</v>
      </c>
      <c r="E67" s="4"/>
      <c r="F67" s="4" t="s">
        <v>42</v>
      </c>
      <c r="G67" s="4" t="s">
        <v>15</v>
      </c>
      <c r="H67" s="4" t="s">
        <v>43</v>
      </c>
      <c r="I67" s="4" t="s">
        <v>38</v>
      </c>
      <c r="J67" s="4">
        <f t="shared" si="2"/>
        <v>7</v>
      </c>
      <c r="K67" s="4">
        <v>1500</v>
      </c>
      <c r="L67" s="9">
        <f t="shared" si="3"/>
        <v>10500</v>
      </c>
    </row>
    <row r="68" spans="1:12" x14ac:dyDescent="0.25">
      <c r="A68" s="3">
        <v>40634</v>
      </c>
      <c r="B68" s="3">
        <v>40663</v>
      </c>
      <c r="C68" s="3">
        <v>40634</v>
      </c>
      <c r="D68" s="3">
        <v>40639</v>
      </c>
      <c r="E68" s="4" t="s">
        <v>13</v>
      </c>
      <c r="F68" s="4" t="s">
        <v>67</v>
      </c>
      <c r="G68" s="4" t="s">
        <v>15</v>
      </c>
      <c r="H68" s="4" t="s">
        <v>68</v>
      </c>
      <c r="I68" s="4" t="s">
        <v>66</v>
      </c>
      <c r="J68" s="4">
        <f t="shared" si="2"/>
        <v>4</v>
      </c>
      <c r="K68" s="4">
        <v>500</v>
      </c>
      <c r="L68" s="9">
        <f t="shared" si="3"/>
        <v>2000</v>
      </c>
    </row>
    <row r="69" spans="1:12" x14ac:dyDescent="0.25">
      <c r="A69" s="3">
        <v>40634</v>
      </c>
      <c r="B69" s="3">
        <v>40663</v>
      </c>
      <c r="C69" s="3">
        <v>40661</v>
      </c>
      <c r="D69" s="3">
        <v>40662</v>
      </c>
      <c r="E69" s="4" t="s">
        <v>13</v>
      </c>
      <c r="F69" s="4" t="s">
        <v>58</v>
      </c>
      <c r="G69" s="4" t="s">
        <v>15</v>
      </c>
      <c r="H69" s="4" t="s">
        <v>59</v>
      </c>
      <c r="I69" s="4" t="s">
        <v>91</v>
      </c>
      <c r="J69" s="4">
        <f t="shared" si="2"/>
        <v>2</v>
      </c>
      <c r="K69" s="4">
        <v>1300</v>
      </c>
      <c r="L69" s="9">
        <f t="shared" si="3"/>
        <v>2600</v>
      </c>
    </row>
    <row r="70" spans="1:12" x14ac:dyDescent="0.25">
      <c r="A70" s="3">
        <v>40634</v>
      </c>
      <c r="B70" s="3">
        <v>40663</v>
      </c>
      <c r="C70" s="3">
        <v>40648</v>
      </c>
      <c r="D70" s="3">
        <v>40659</v>
      </c>
      <c r="E70" s="4" t="s">
        <v>13</v>
      </c>
      <c r="F70" s="4" t="s">
        <v>48</v>
      </c>
      <c r="G70" s="4" t="s">
        <v>15</v>
      </c>
      <c r="H70" s="4" t="s">
        <v>49</v>
      </c>
      <c r="I70" s="4" t="s">
        <v>91</v>
      </c>
      <c r="J70" s="4">
        <f t="shared" si="2"/>
        <v>7</v>
      </c>
      <c r="K70" s="4">
        <v>800</v>
      </c>
      <c r="L70" s="9">
        <f t="shared" si="3"/>
        <v>5600</v>
      </c>
    </row>
    <row r="71" spans="1:12" x14ac:dyDescent="0.25">
      <c r="A71" s="3">
        <v>40634</v>
      </c>
      <c r="B71" s="3">
        <v>40663</v>
      </c>
      <c r="C71" s="3">
        <v>40637</v>
      </c>
      <c r="D71" s="3">
        <v>40663</v>
      </c>
      <c r="E71" s="4"/>
      <c r="F71" s="4" t="s">
        <v>100</v>
      </c>
      <c r="G71" s="4" t="s">
        <v>15</v>
      </c>
      <c r="H71" s="4" t="s">
        <v>101</v>
      </c>
      <c r="I71" s="4" t="s">
        <v>91</v>
      </c>
      <c r="J71" s="4">
        <f t="shared" si="2"/>
        <v>19</v>
      </c>
      <c r="K71" s="4">
        <v>1300</v>
      </c>
      <c r="L71" s="9">
        <f t="shared" si="3"/>
        <v>24700</v>
      </c>
    </row>
    <row r="72" spans="1:12" ht="30" x14ac:dyDescent="0.25">
      <c r="A72" s="3">
        <v>40634</v>
      </c>
      <c r="B72" s="3">
        <v>40663</v>
      </c>
      <c r="C72" s="3">
        <v>40634</v>
      </c>
      <c r="D72" s="3">
        <v>40663</v>
      </c>
      <c r="E72" s="4"/>
      <c r="F72" s="4" t="s">
        <v>106</v>
      </c>
      <c r="G72" s="4" t="s">
        <v>15</v>
      </c>
      <c r="H72" s="4" t="s">
        <v>107</v>
      </c>
      <c r="I72" s="4" t="s">
        <v>91</v>
      </c>
      <c r="J72" s="4">
        <f t="shared" si="2"/>
        <v>20</v>
      </c>
      <c r="K72" s="4">
        <v>200</v>
      </c>
      <c r="L72" s="9">
        <f t="shared" si="3"/>
        <v>4000</v>
      </c>
    </row>
    <row r="73" spans="1:12" x14ac:dyDescent="0.25">
      <c r="A73" s="3">
        <v>40634</v>
      </c>
      <c r="B73" s="3">
        <v>40663</v>
      </c>
      <c r="C73" s="3">
        <v>40634</v>
      </c>
      <c r="D73" s="3">
        <v>40663</v>
      </c>
      <c r="E73" s="4"/>
      <c r="F73" s="4" t="s">
        <v>108</v>
      </c>
      <c r="G73" s="4" t="s">
        <v>15</v>
      </c>
      <c r="H73" s="4" t="s">
        <v>109</v>
      </c>
      <c r="I73" s="4" t="s">
        <v>91</v>
      </c>
      <c r="J73" s="4">
        <f t="shared" si="2"/>
        <v>20</v>
      </c>
      <c r="K73" s="4">
        <v>3000</v>
      </c>
      <c r="L73" s="9">
        <f t="shared" si="3"/>
        <v>60000</v>
      </c>
    </row>
    <row r="74" spans="1:12" x14ac:dyDescent="0.25">
      <c r="A74" s="3">
        <v>40634</v>
      </c>
      <c r="B74" s="3">
        <v>40663</v>
      </c>
      <c r="C74" s="3">
        <v>40634</v>
      </c>
      <c r="D74" s="3">
        <v>40663</v>
      </c>
      <c r="E74" s="4"/>
      <c r="F74" s="4" t="s">
        <v>110</v>
      </c>
      <c r="G74" s="4" t="s">
        <v>15</v>
      </c>
      <c r="H74" s="4" t="s">
        <v>111</v>
      </c>
      <c r="I74" s="4" t="s">
        <v>91</v>
      </c>
      <c r="J74" s="4">
        <f t="shared" si="2"/>
        <v>20</v>
      </c>
      <c r="K74" s="4">
        <v>2000</v>
      </c>
      <c r="L74" s="9">
        <f t="shared" si="3"/>
        <v>40000</v>
      </c>
    </row>
    <row r="75" spans="1:12" x14ac:dyDescent="0.25">
      <c r="A75" s="3">
        <v>40634</v>
      </c>
      <c r="B75" s="3">
        <v>40663</v>
      </c>
      <c r="C75" s="3">
        <v>40634</v>
      </c>
      <c r="D75" s="3">
        <v>40663</v>
      </c>
      <c r="E75" s="4"/>
      <c r="F75" s="4" t="s">
        <v>112</v>
      </c>
      <c r="G75" s="4" t="s">
        <v>15</v>
      </c>
      <c r="H75" s="4" t="s">
        <v>113</v>
      </c>
      <c r="I75" s="4" t="s">
        <v>91</v>
      </c>
      <c r="J75" s="4">
        <f t="shared" si="2"/>
        <v>20</v>
      </c>
      <c r="K75" s="4">
        <v>100</v>
      </c>
      <c r="L75" s="9">
        <f t="shared" si="3"/>
        <v>2000</v>
      </c>
    </row>
    <row r="76" spans="1:12" x14ac:dyDescent="0.25">
      <c r="A76" s="3">
        <v>40634</v>
      </c>
      <c r="B76" s="3">
        <v>40663</v>
      </c>
      <c r="C76" s="3">
        <v>40634</v>
      </c>
      <c r="D76" s="3">
        <v>40663</v>
      </c>
      <c r="E76" s="4"/>
      <c r="F76" s="4" t="s">
        <v>115</v>
      </c>
      <c r="G76" s="4" t="s">
        <v>15</v>
      </c>
      <c r="H76" s="4" t="s">
        <v>116</v>
      </c>
      <c r="I76" s="4" t="s">
        <v>91</v>
      </c>
      <c r="J76" s="4">
        <f t="shared" si="2"/>
        <v>20</v>
      </c>
      <c r="K76" s="4">
        <v>200</v>
      </c>
      <c r="L76" s="9">
        <f t="shared" si="3"/>
        <v>4000</v>
      </c>
    </row>
    <row r="77" spans="1:12" x14ac:dyDescent="0.25">
      <c r="A77" s="3">
        <v>40634</v>
      </c>
      <c r="B77" s="3">
        <v>40663</v>
      </c>
      <c r="C77" s="3">
        <v>40634</v>
      </c>
      <c r="D77" s="3">
        <v>40663</v>
      </c>
      <c r="E77" s="4"/>
      <c r="F77" s="4" t="s">
        <v>119</v>
      </c>
      <c r="G77" s="4" t="s">
        <v>15</v>
      </c>
      <c r="H77" s="4" t="s">
        <v>120</v>
      </c>
      <c r="I77" s="4" t="s">
        <v>91</v>
      </c>
      <c r="J77" s="4">
        <f t="shared" si="2"/>
        <v>20</v>
      </c>
      <c r="K77" s="4">
        <v>200</v>
      </c>
      <c r="L77" s="9">
        <f t="shared" si="3"/>
        <v>4000</v>
      </c>
    </row>
    <row r="78" spans="1:12" x14ac:dyDescent="0.25">
      <c r="A78" s="3">
        <v>40634</v>
      </c>
      <c r="B78" s="3">
        <v>40663</v>
      </c>
      <c r="C78" s="3">
        <v>40634</v>
      </c>
      <c r="D78" s="3">
        <v>40663</v>
      </c>
      <c r="E78" s="4"/>
      <c r="F78" s="4" t="s">
        <v>123</v>
      </c>
      <c r="G78" s="4" t="s">
        <v>15</v>
      </c>
      <c r="H78" s="4" t="s">
        <v>124</v>
      </c>
      <c r="I78" s="4" t="s">
        <v>91</v>
      </c>
      <c r="J78" s="4">
        <f t="shared" si="2"/>
        <v>20</v>
      </c>
      <c r="K78" s="4">
        <v>100</v>
      </c>
      <c r="L78" s="9">
        <f t="shared" si="3"/>
        <v>2000</v>
      </c>
    </row>
    <row r="79" spans="1:12" x14ac:dyDescent="0.25">
      <c r="A79" s="3">
        <v>40634</v>
      </c>
      <c r="B79" s="3">
        <v>40663</v>
      </c>
      <c r="C79" s="3">
        <v>40661</v>
      </c>
      <c r="D79" s="3">
        <v>40663</v>
      </c>
      <c r="E79" s="4"/>
      <c r="F79" s="4" t="s">
        <v>48</v>
      </c>
      <c r="G79" s="4" t="s">
        <v>15</v>
      </c>
      <c r="H79" s="4" t="s">
        <v>49</v>
      </c>
      <c r="I79" s="4" t="s">
        <v>133</v>
      </c>
      <c r="J79" s="4">
        <f t="shared" si="2"/>
        <v>2</v>
      </c>
      <c r="K79" s="4">
        <v>800</v>
      </c>
      <c r="L79" s="9">
        <f t="shared" si="3"/>
        <v>1600</v>
      </c>
    </row>
    <row r="80" spans="1:12" x14ac:dyDescent="0.25">
      <c r="A80" s="3">
        <v>40634</v>
      </c>
      <c r="B80" s="3">
        <v>40663</v>
      </c>
      <c r="C80" s="3">
        <v>40639</v>
      </c>
      <c r="D80" s="3">
        <v>40663</v>
      </c>
      <c r="E80" s="4"/>
      <c r="F80" s="4" t="s">
        <v>67</v>
      </c>
      <c r="G80" s="4" t="s">
        <v>15</v>
      </c>
      <c r="H80" s="4" t="s">
        <v>68</v>
      </c>
      <c r="I80" s="4" t="s">
        <v>133</v>
      </c>
      <c r="J80" s="4">
        <f t="shared" si="2"/>
        <v>17</v>
      </c>
      <c r="K80" s="4">
        <v>500</v>
      </c>
      <c r="L80" s="9">
        <f t="shared" si="3"/>
        <v>8500</v>
      </c>
    </row>
    <row r="81" spans="1:12" x14ac:dyDescent="0.25">
      <c r="A81" s="3">
        <v>40634</v>
      </c>
      <c r="B81" s="3">
        <v>40663</v>
      </c>
      <c r="C81" s="3">
        <v>40634</v>
      </c>
      <c r="D81" s="3">
        <v>40663</v>
      </c>
      <c r="E81" s="4"/>
      <c r="F81" s="4" t="s">
        <v>136</v>
      </c>
      <c r="G81" s="4" t="s">
        <v>15</v>
      </c>
      <c r="H81" s="4" t="s">
        <v>137</v>
      </c>
      <c r="I81" s="4" t="s">
        <v>133</v>
      </c>
      <c r="J81" s="4">
        <f t="shared" si="2"/>
        <v>20</v>
      </c>
      <c r="K81" s="4">
        <v>800</v>
      </c>
      <c r="L81" s="9">
        <f t="shared" si="3"/>
        <v>16000</v>
      </c>
    </row>
    <row r="82" spans="1:12" x14ac:dyDescent="0.25">
      <c r="A82" s="3">
        <v>40634</v>
      </c>
      <c r="B82" s="3">
        <v>40663</v>
      </c>
      <c r="C82" s="3">
        <v>40634</v>
      </c>
      <c r="D82" s="3">
        <v>40643</v>
      </c>
      <c r="E82" s="4" t="s">
        <v>13</v>
      </c>
      <c r="F82" s="4" t="s">
        <v>53</v>
      </c>
      <c r="G82" s="4" t="s">
        <v>15</v>
      </c>
      <c r="H82" s="4" t="s">
        <v>54</v>
      </c>
      <c r="I82" s="4" t="s">
        <v>141</v>
      </c>
      <c r="J82" s="4">
        <f t="shared" si="2"/>
        <v>6</v>
      </c>
      <c r="K82" s="4">
        <v>800</v>
      </c>
      <c r="L82" s="9">
        <f t="shared" si="3"/>
        <v>4800</v>
      </c>
    </row>
    <row r="83" spans="1:12" x14ac:dyDescent="0.25">
      <c r="A83" s="3">
        <v>40634</v>
      </c>
      <c r="B83" s="3">
        <v>40663</v>
      </c>
      <c r="C83" s="3">
        <v>40637</v>
      </c>
      <c r="D83" s="3">
        <v>40663</v>
      </c>
      <c r="E83" s="4"/>
      <c r="F83" s="4" t="s">
        <v>14</v>
      </c>
      <c r="G83" s="4" t="s">
        <v>15</v>
      </c>
      <c r="H83" s="4" t="s">
        <v>16</v>
      </c>
      <c r="I83" s="4" t="s">
        <v>141</v>
      </c>
      <c r="J83" s="4">
        <f t="shared" si="2"/>
        <v>19</v>
      </c>
      <c r="K83" s="4">
        <v>800</v>
      </c>
      <c r="L83" s="9">
        <f t="shared" si="3"/>
        <v>15200</v>
      </c>
    </row>
    <row r="84" spans="1:12" x14ac:dyDescent="0.25">
      <c r="A84" s="3">
        <v>40634</v>
      </c>
      <c r="B84" s="3">
        <v>40663</v>
      </c>
      <c r="C84" s="3">
        <v>40637</v>
      </c>
      <c r="D84" s="3">
        <v>40663</v>
      </c>
      <c r="E84" s="4"/>
      <c r="F84" s="4" t="s">
        <v>56</v>
      </c>
      <c r="G84" s="4" t="s">
        <v>15</v>
      </c>
      <c r="H84" s="4" t="s">
        <v>57</v>
      </c>
      <c r="I84" s="4" t="s">
        <v>141</v>
      </c>
      <c r="J84" s="4">
        <f t="shared" si="2"/>
        <v>19</v>
      </c>
      <c r="K84" s="4">
        <v>1500</v>
      </c>
      <c r="L84" s="9">
        <f t="shared" si="3"/>
        <v>28500</v>
      </c>
    </row>
    <row r="85" spans="1:12" x14ac:dyDescent="0.25">
      <c r="A85" s="3">
        <v>40634</v>
      </c>
      <c r="B85" s="3">
        <v>40663</v>
      </c>
      <c r="C85" s="3">
        <v>40634</v>
      </c>
      <c r="D85" s="3">
        <v>40663</v>
      </c>
      <c r="E85" s="4"/>
      <c r="F85" s="4" t="s">
        <v>144</v>
      </c>
      <c r="G85" s="4" t="s">
        <v>15</v>
      </c>
      <c r="H85" s="4" t="s">
        <v>145</v>
      </c>
      <c r="I85" s="4" t="s">
        <v>141</v>
      </c>
      <c r="J85" s="4">
        <f t="shared" si="2"/>
        <v>20</v>
      </c>
      <c r="K85" s="4">
        <v>1000</v>
      </c>
      <c r="L85" s="9">
        <f t="shared" si="3"/>
        <v>20000</v>
      </c>
    </row>
    <row r="86" spans="1:12" x14ac:dyDescent="0.25">
      <c r="A86" s="3">
        <v>40634</v>
      </c>
      <c r="B86" s="3">
        <v>40663</v>
      </c>
      <c r="C86" s="3">
        <v>40634</v>
      </c>
      <c r="D86" s="3">
        <v>40663</v>
      </c>
      <c r="E86" s="4"/>
      <c r="F86" s="4" t="s">
        <v>152</v>
      </c>
      <c r="G86" s="4" t="s">
        <v>15</v>
      </c>
      <c r="H86" s="4" t="s">
        <v>107</v>
      </c>
      <c r="I86" s="4" t="s">
        <v>151</v>
      </c>
      <c r="J86" s="4">
        <f t="shared" si="2"/>
        <v>20</v>
      </c>
      <c r="K86" s="4">
        <v>200</v>
      </c>
      <c r="L86" s="9">
        <f t="shared" si="3"/>
        <v>4000</v>
      </c>
    </row>
    <row r="87" spans="1:12" x14ac:dyDescent="0.25">
      <c r="A87" s="3">
        <v>40634</v>
      </c>
      <c r="B87" s="3">
        <v>40663</v>
      </c>
      <c r="C87" s="3">
        <v>40648</v>
      </c>
      <c r="D87" s="3">
        <v>40648</v>
      </c>
      <c r="E87" s="4" t="s">
        <v>13</v>
      </c>
      <c r="F87" s="4" t="s">
        <v>40</v>
      </c>
      <c r="G87" s="4" t="s">
        <v>15</v>
      </c>
      <c r="H87" s="4" t="s">
        <v>41</v>
      </c>
      <c r="I87" s="4" t="s">
        <v>158</v>
      </c>
      <c r="J87" s="4">
        <f t="shared" si="2"/>
        <v>1</v>
      </c>
      <c r="K87" s="4">
        <v>1500</v>
      </c>
      <c r="L87" s="9">
        <f t="shared" si="3"/>
        <v>1500</v>
      </c>
    </row>
    <row r="88" spans="1:12" x14ac:dyDescent="0.25">
      <c r="A88" s="3">
        <v>40634</v>
      </c>
      <c r="B88" s="3">
        <v>40663</v>
      </c>
      <c r="C88" s="3">
        <v>40659</v>
      </c>
      <c r="D88" s="3">
        <v>40661</v>
      </c>
      <c r="E88" s="4" t="s">
        <v>13</v>
      </c>
      <c r="F88" s="4" t="s">
        <v>48</v>
      </c>
      <c r="G88" s="4" t="s">
        <v>15</v>
      </c>
      <c r="H88" s="4" t="s">
        <v>49</v>
      </c>
      <c r="I88" s="4" t="s">
        <v>160</v>
      </c>
      <c r="J88" s="4">
        <f t="shared" si="2"/>
        <v>3</v>
      </c>
      <c r="K88" s="4">
        <v>800</v>
      </c>
      <c r="L88" s="9">
        <f t="shared" si="3"/>
        <v>2400</v>
      </c>
    </row>
    <row r="89" spans="1:12" x14ac:dyDescent="0.25">
      <c r="A89" s="3">
        <v>40634</v>
      </c>
      <c r="B89" s="3">
        <v>40663</v>
      </c>
      <c r="C89" s="3">
        <v>40637</v>
      </c>
      <c r="D89" s="3">
        <v>40637</v>
      </c>
      <c r="E89" s="4" t="s">
        <v>13</v>
      </c>
      <c r="F89" s="4" t="s">
        <v>14</v>
      </c>
      <c r="G89" s="4" t="s">
        <v>15</v>
      </c>
      <c r="H89" s="4" t="s">
        <v>16</v>
      </c>
      <c r="I89" s="4" t="s">
        <v>178</v>
      </c>
      <c r="J89" s="4">
        <f t="shared" si="2"/>
        <v>1</v>
      </c>
      <c r="K89" s="4">
        <v>800</v>
      </c>
      <c r="L89" s="9">
        <f t="shared" si="3"/>
        <v>800</v>
      </c>
    </row>
    <row r="90" spans="1:12" x14ac:dyDescent="0.25">
      <c r="A90" s="3">
        <v>40634</v>
      </c>
      <c r="B90" s="3">
        <v>40663</v>
      </c>
      <c r="C90" s="3">
        <v>40634</v>
      </c>
      <c r="D90" s="3">
        <v>40663</v>
      </c>
      <c r="E90" s="4"/>
      <c r="F90" s="4" t="s">
        <v>190</v>
      </c>
      <c r="G90" s="4" t="s">
        <v>15</v>
      </c>
      <c r="H90" s="4" t="s">
        <v>191</v>
      </c>
      <c r="I90" s="4" t="s">
        <v>189</v>
      </c>
      <c r="J90" s="4">
        <f t="shared" si="2"/>
        <v>20</v>
      </c>
      <c r="K90" s="4">
        <v>2000</v>
      </c>
      <c r="L90" s="9">
        <f t="shared" si="3"/>
        <v>40000</v>
      </c>
    </row>
    <row r="91" spans="1:12" x14ac:dyDescent="0.25">
      <c r="A91" s="3">
        <v>40634</v>
      </c>
      <c r="B91" s="3">
        <v>40663</v>
      </c>
      <c r="C91" s="3">
        <v>40645</v>
      </c>
      <c r="D91" s="3">
        <v>40645</v>
      </c>
      <c r="E91" s="4" t="s">
        <v>13</v>
      </c>
      <c r="F91" s="4" t="s">
        <v>48</v>
      </c>
      <c r="G91" s="4" t="s">
        <v>15</v>
      </c>
      <c r="H91" s="4" t="s">
        <v>49</v>
      </c>
      <c r="I91" s="4" t="s">
        <v>193</v>
      </c>
      <c r="J91" s="4">
        <f t="shared" si="2"/>
        <v>1</v>
      </c>
      <c r="K91" s="4">
        <v>800</v>
      </c>
      <c r="L91" s="9">
        <f t="shared" si="3"/>
        <v>800</v>
      </c>
    </row>
    <row r="92" spans="1:12" x14ac:dyDescent="0.25">
      <c r="A92" s="3">
        <v>40634</v>
      </c>
      <c r="B92" s="3">
        <v>40663</v>
      </c>
      <c r="C92" s="3">
        <v>40662</v>
      </c>
      <c r="D92" s="3">
        <v>40663</v>
      </c>
      <c r="E92" s="4"/>
      <c r="F92" s="4" t="s">
        <v>58</v>
      </c>
      <c r="G92" s="4" t="s">
        <v>15</v>
      </c>
      <c r="H92" s="4" t="s">
        <v>59</v>
      </c>
      <c r="I92" s="4" t="s">
        <v>193</v>
      </c>
      <c r="J92" s="4">
        <f t="shared" si="2"/>
        <v>1</v>
      </c>
      <c r="K92" s="4">
        <v>1300</v>
      </c>
      <c r="L92" s="9">
        <f t="shared" si="3"/>
        <v>1300</v>
      </c>
    </row>
    <row r="93" spans="1:12" x14ac:dyDescent="0.25">
      <c r="A93" s="3">
        <v>40634</v>
      </c>
      <c r="B93" s="3">
        <v>40663</v>
      </c>
      <c r="C93" s="3">
        <v>40634</v>
      </c>
      <c r="D93" s="3">
        <v>40663</v>
      </c>
      <c r="E93" s="4"/>
      <c r="F93" s="4" t="s">
        <v>215</v>
      </c>
      <c r="G93" s="4" t="s">
        <v>15</v>
      </c>
      <c r="H93" s="4" t="s">
        <v>216</v>
      </c>
      <c r="I93" s="4" t="s">
        <v>211</v>
      </c>
      <c r="J93" s="4">
        <f t="shared" si="2"/>
        <v>20</v>
      </c>
      <c r="K93" s="4">
        <v>0</v>
      </c>
      <c r="L93" s="9">
        <f t="shared" si="3"/>
        <v>0</v>
      </c>
    </row>
    <row r="94" spans="1:12" x14ac:dyDescent="0.25">
      <c r="A94" s="3">
        <v>40634</v>
      </c>
      <c r="B94" s="3">
        <v>40663</v>
      </c>
      <c r="C94" s="3">
        <v>40634</v>
      </c>
      <c r="D94" s="3">
        <v>40653</v>
      </c>
      <c r="E94" s="4" t="s">
        <v>13</v>
      </c>
      <c r="F94" s="4" t="s">
        <v>42</v>
      </c>
      <c r="G94" s="4" t="s">
        <v>15</v>
      </c>
      <c r="H94" s="4" t="s">
        <v>43</v>
      </c>
      <c r="I94" s="4" t="s">
        <v>228</v>
      </c>
      <c r="J94" s="4">
        <v>1</v>
      </c>
      <c r="K94" s="4">
        <v>1500</v>
      </c>
      <c r="L94" s="9">
        <f t="shared" si="3"/>
        <v>1500</v>
      </c>
    </row>
    <row r="95" spans="1:12" x14ac:dyDescent="0.25">
      <c r="A95" s="3">
        <v>40634</v>
      </c>
      <c r="B95" s="3">
        <v>40663</v>
      </c>
      <c r="C95" s="3">
        <v>40637</v>
      </c>
      <c r="D95" s="3">
        <v>40663</v>
      </c>
      <c r="E95" s="4"/>
      <c r="F95" s="4" t="s">
        <v>229</v>
      </c>
      <c r="G95" s="4" t="s">
        <v>15</v>
      </c>
      <c r="H95" s="4" t="s">
        <v>230</v>
      </c>
      <c r="I95" s="4" t="s">
        <v>228</v>
      </c>
      <c r="J95" s="4">
        <f>NETWORKDAYS(C95,D95,$N$5:$N$10)</f>
        <v>19</v>
      </c>
      <c r="K95" s="4">
        <v>0</v>
      </c>
      <c r="L95" s="9">
        <f t="shared" si="3"/>
        <v>0</v>
      </c>
    </row>
    <row r="96" spans="1:12" x14ac:dyDescent="0.25">
      <c r="A96" s="3">
        <v>40634</v>
      </c>
      <c r="B96" s="3">
        <v>40663</v>
      </c>
      <c r="C96" s="3">
        <v>40653</v>
      </c>
      <c r="D96" s="3">
        <v>40653</v>
      </c>
      <c r="E96" s="4" t="s">
        <v>13</v>
      </c>
      <c r="F96" s="4" t="s">
        <v>42</v>
      </c>
      <c r="G96" s="4" t="s">
        <v>15</v>
      </c>
      <c r="H96" s="4" t="s">
        <v>43</v>
      </c>
      <c r="I96" s="4" t="s">
        <v>237</v>
      </c>
      <c r="J96" s="4">
        <v>3</v>
      </c>
      <c r="K96" s="4">
        <v>1500</v>
      </c>
      <c r="L96" s="9">
        <f t="shared" si="3"/>
        <v>4500</v>
      </c>
    </row>
    <row r="97" spans="1:12" x14ac:dyDescent="0.25">
      <c r="A97" s="3">
        <v>40634</v>
      </c>
      <c r="B97" s="3">
        <v>40663</v>
      </c>
      <c r="C97" s="3">
        <v>40661</v>
      </c>
      <c r="D97" s="3">
        <v>40663</v>
      </c>
      <c r="E97" s="4"/>
      <c r="F97" s="4" t="s">
        <v>53</v>
      </c>
      <c r="G97" s="4" t="s">
        <v>15</v>
      </c>
      <c r="H97" s="4" t="s">
        <v>54</v>
      </c>
      <c r="I97" s="4" t="s">
        <v>241</v>
      </c>
      <c r="J97" s="4">
        <f t="shared" ref="J97:J123" si="4">NETWORKDAYS(C97,D97,$N$5:$N$10)</f>
        <v>2</v>
      </c>
      <c r="K97" s="4">
        <v>800</v>
      </c>
      <c r="L97" s="9">
        <f t="shared" si="3"/>
        <v>1600</v>
      </c>
    </row>
    <row r="98" spans="1:12" x14ac:dyDescent="0.25">
      <c r="A98" s="3">
        <v>40634</v>
      </c>
      <c r="B98" s="3">
        <v>40663</v>
      </c>
      <c r="C98" s="3">
        <v>40661</v>
      </c>
      <c r="D98" s="3">
        <v>40662</v>
      </c>
      <c r="E98" s="4" t="s">
        <v>13</v>
      </c>
      <c r="F98" s="4" t="s">
        <v>40</v>
      </c>
      <c r="G98" s="4" t="s">
        <v>15</v>
      </c>
      <c r="H98" s="4" t="s">
        <v>41</v>
      </c>
      <c r="I98" s="4" t="s">
        <v>242</v>
      </c>
      <c r="J98" s="4">
        <f t="shared" si="4"/>
        <v>2</v>
      </c>
      <c r="K98" s="4">
        <v>1500</v>
      </c>
      <c r="L98" s="9">
        <f t="shared" si="3"/>
        <v>3000</v>
      </c>
    </row>
    <row r="99" spans="1:12" x14ac:dyDescent="0.25">
      <c r="A99" s="3">
        <v>40634</v>
      </c>
      <c r="B99" s="3">
        <v>40663</v>
      </c>
      <c r="C99" s="3">
        <v>40634</v>
      </c>
      <c r="D99" s="3">
        <v>40637</v>
      </c>
      <c r="E99" s="4" t="s">
        <v>13</v>
      </c>
      <c r="F99" s="4" t="s">
        <v>100</v>
      </c>
      <c r="G99" s="4" t="s">
        <v>15</v>
      </c>
      <c r="H99" s="4" t="s">
        <v>101</v>
      </c>
      <c r="I99" s="4" t="s">
        <v>242</v>
      </c>
      <c r="J99" s="4">
        <f t="shared" si="4"/>
        <v>2</v>
      </c>
      <c r="K99" s="4">
        <v>1300</v>
      </c>
      <c r="L99" s="9">
        <f t="shared" si="3"/>
        <v>2600</v>
      </c>
    </row>
    <row r="100" spans="1:12" x14ac:dyDescent="0.25">
      <c r="A100" s="3">
        <v>40634</v>
      </c>
      <c r="B100" s="3">
        <v>40663</v>
      </c>
      <c r="C100" s="3">
        <v>40653</v>
      </c>
      <c r="D100" s="3">
        <v>40662</v>
      </c>
      <c r="E100" s="4" t="s">
        <v>13</v>
      </c>
      <c r="F100" s="4">
        <v>3000</v>
      </c>
      <c r="G100" s="4" t="s">
        <v>36</v>
      </c>
      <c r="H100" s="4" t="s">
        <v>44</v>
      </c>
      <c r="I100" s="4" t="s">
        <v>38</v>
      </c>
      <c r="J100" s="4">
        <f t="shared" si="4"/>
        <v>7</v>
      </c>
      <c r="K100" s="4">
        <v>1500</v>
      </c>
      <c r="L100" s="9">
        <f t="shared" si="3"/>
        <v>10500</v>
      </c>
    </row>
    <row r="101" spans="1:12" x14ac:dyDescent="0.25">
      <c r="A101" s="3">
        <v>40634</v>
      </c>
      <c r="B101" s="3">
        <v>40663</v>
      </c>
      <c r="C101" s="3">
        <v>40644</v>
      </c>
      <c r="D101" s="3">
        <v>40662</v>
      </c>
      <c r="E101" s="4" t="s">
        <v>13</v>
      </c>
      <c r="F101" s="4">
        <v>3005</v>
      </c>
      <c r="G101" s="4" t="s">
        <v>36</v>
      </c>
      <c r="H101" s="4" t="s">
        <v>52</v>
      </c>
      <c r="I101" s="4" t="s">
        <v>38</v>
      </c>
      <c r="J101" s="4">
        <f t="shared" si="4"/>
        <v>14</v>
      </c>
      <c r="K101" s="4">
        <v>1000</v>
      </c>
      <c r="L101" s="9">
        <f t="shared" si="3"/>
        <v>14000</v>
      </c>
    </row>
    <row r="102" spans="1:12" x14ac:dyDescent="0.25">
      <c r="A102" s="3">
        <v>40634</v>
      </c>
      <c r="B102" s="3">
        <v>40663</v>
      </c>
      <c r="C102" s="3">
        <v>40634</v>
      </c>
      <c r="D102" s="3">
        <v>40640</v>
      </c>
      <c r="E102" s="4" t="s">
        <v>13</v>
      </c>
      <c r="F102" s="4">
        <v>3005</v>
      </c>
      <c r="G102" s="4" t="s">
        <v>36</v>
      </c>
      <c r="H102" s="4" t="s">
        <v>52</v>
      </c>
      <c r="I102" s="4" t="s">
        <v>38</v>
      </c>
      <c r="J102" s="4">
        <f t="shared" si="4"/>
        <v>5</v>
      </c>
      <c r="K102" s="4">
        <v>1000</v>
      </c>
      <c r="L102" s="9">
        <f t="shared" si="3"/>
        <v>5000</v>
      </c>
    </row>
    <row r="103" spans="1:12" x14ac:dyDescent="0.25">
      <c r="A103" s="3">
        <v>40634</v>
      </c>
      <c r="B103" s="3">
        <v>40663</v>
      </c>
      <c r="C103" s="3">
        <v>40634</v>
      </c>
      <c r="D103" s="3">
        <v>40637</v>
      </c>
      <c r="E103" s="4" t="s">
        <v>13</v>
      </c>
      <c r="F103" s="4">
        <v>3113</v>
      </c>
      <c r="G103" s="4" t="s">
        <v>36</v>
      </c>
      <c r="H103" s="4" t="s">
        <v>60</v>
      </c>
      <c r="I103" s="4" t="s">
        <v>38</v>
      </c>
      <c r="J103" s="4">
        <f t="shared" si="4"/>
        <v>2</v>
      </c>
      <c r="K103" s="4">
        <v>300</v>
      </c>
      <c r="L103" s="9">
        <f t="shared" si="3"/>
        <v>600</v>
      </c>
    </row>
    <row r="104" spans="1:12" x14ac:dyDescent="0.25">
      <c r="A104" s="3">
        <v>40634</v>
      </c>
      <c r="B104" s="3">
        <v>40663</v>
      </c>
      <c r="C104" s="3">
        <v>40662</v>
      </c>
      <c r="D104" s="3">
        <v>40663</v>
      </c>
      <c r="E104" s="4"/>
      <c r="F104" s="4">
        <v>3003</v>
      </c>
      <c r="G104" s="4" t="s">
        <v>36</v>
      </c>
      <c r="H104" s="4" t="s">
        <v>37</v>
      </c>
      <c r="I104" s="4" t="s">
        <v>38</v>
      </c>
      <c r="J104" s="4">
        <f t="shared" si="4"/>
        <v>1</v>
      </c>
      <c r="K104" s="4">
        <v>900</v>
      </c>
      <c r="L104" s="9">
        <f t="shared" si="3"/>
        <v>900</v>
      </c>
    </row>
    <row r="105" spans="1:12" x14ac:dyDescent="0.25">
      <c r="A105" s="3">
        <v>40634</v>
      </c>
      <c r="B105" s="3">
        <v>40663</v>
      </c>
      <c r="C105" s="3">
        <v>40652</v>
      </c>
      <c r="D105" s="3">
        <v>40663</v>
      </c>
      <c r="E105" s="4"/>
      <c r="F105" s="4">
        <v>3004</v>
      </c>
      <c r="G105" s="4" t="s">
        <v>36</v>
      </c>
      <c r="H105" s="4" t="s">
        <v>45</v>
      </c>
      <c r="I105" s="4" t="s">
        <v>38</v>
      </c>
      <c r="J105" s="4">
        <f t="shared" si="4"/>
        <v>8</v>
      </c>
      <c r="K105" s="4">
        <v>1000</v>
      </c>
      <c r="L105" s="9">
        <f t="shared" si="3"/>
        <v>8000</v>
      </c>
    </row>
    <row r="106" spans="1:12" x14ac:dyDescent="0.25">
      <c r="A106" s="3">
        <v>40634</v>
      </c>
      <c r="B106" s="3">
        <v>40663</v>
      </c>
      <c r="C106" s="3">
        <v>40634</v>
      </c>
      <c r="D106" s="3">
        <v>40663</v>
      </c>
      <c r="E106" s="4"/>
      <c r="F106" s="4">
        <v>3120</v>
      </c>
      <c r="G106" s="4" t="s">
        <v>36</v>
      </c>
      <c r="H106" s="4" t="s">
        <v>61</v>
      </c>
      <c r="I106" s="4" t="s">
        <v>38</v>
      </c>
      <c r="J106" s="4">
        <f t="shared" si="4"/>
        <v>20</v>
      </c>
      <c r="K106" s="4">
        <v>300</v>
      </c>
      <c r="L106" s="9">
        <f t="shared" si="3"/>
        <v>6000</v>
      </c>
    </row>
    <row r="107" spans="1:12" x14ac:dyDescent="0.25">
      <c r="A107" s="3">
        <v>40634</v>
      </c>
      <c r="B107" s="3">
        <v>40663</v>
      </c>
      <c r="C107" s="3">
        <v>40634</v>
      </c>
      <c r="D107" s="3">
        <v>40663</v>
      </c>
      <c r="E107" s="4"/>
      <c r="F107" s="4">
        <v>3125</v>
      </c>
      <c r="G107" s="4" t="s">
        <v>36</v>
      </c>
      <c r="H107" s="4" t="s">
        <v>63</v>
      </c>
      <c r="I107" s="4" t="s">
        <v>38</v>
      </c>
      <c r="J107" s="4">
        <f t="shared" si="4"/>
        <v>20</v>
      </c>
      <c r="K107" s="4">
        <v>0</v>
      </c>
      <c r="L107" s="9">
        <f t="shared" si="3"/>
        <v>0</v>
      </c>
    </row>
    <row r="108" spans="1:12" x14ac:dyDescent="0.25">
      <c r="A108" s="3">
        <v>40634</v>
      </c>
      <c r="B108" s="3">
        <v>40663</v>
      </c>
      <c r="C108" s="3">
        <v>40634</v>
      </c>
      <c r="D108" s="3">
        <v>40648</v>
      </c>
      <c r="E108" s="4" t="s">
        <v>13</v>
      </c>
      <c r="F108" s="4">
        <v>3124</v>
      </c>
      <c r="G108" s="4" t="s">
        <v>36</v>
      </c>
      <c r="H108" s="4" t="s">
        <v>117</v>
      </c>
      <c r="I108" s="4" t="s">
        <v>91</v>
      </c>
      <c r="J108" s="4">
        <f t="shared" si="4"/>
        <v>11</v>
      </c>
      <c r="K108" s="4">
        <v>0</v>
      </c>
      <c r="L108" s="9">
        <f t="shared" si="3"/>
        <v>0</v>
      </c>
    </row>
    <row r="109" spans="1:12" x14ac:dyDescent="0.25">
      <c r="A109" s="3">
        <v>40634</v>
      </c>
      <c r="B109" s="3">
        <v>40663</v>
      </c>
      <c r="C109" s="3">
        <v>40644</v>
      </c>
      <c r="D109" s="3">
        <v>40644</v>
      </c>
      <c r="E109" s="4" t="s">
        <v>13</v>
      </c>
      <c r="F109" s="4">
        <v>3005</v>
      </c>
      <c r="G109" s="4" t="s">
        <v>36</v>
      </c>
      <c r="H109" s="4" t="s">
        <v>52</v>
      </c>
      <c r="I109" s="4" t="s">
        <v>133</v>
      </c>
      <c r="J109" s="4">
        <f t="shared" si="4"/>
        <v>1</v>
      </c>
      <c r="K109" s="4">
        <v>1000</v>
      </c>
      <c r="L109" s="9">
        <f t="shared" si="3"/>
        <v>1000</v>
      </c>
    </row>
    <row r="110" spans="1:12" x14ac:dyDescent="0.25">
      <c r="A110" s="3">
        <v>40634</v>
      </c>
      <c r="B110" s="3">
        <v>40663</v>
      </c>
      <c r="C110" s="3">
        <v>40648</v>
      </c>
      <c r="D110" s="3">
        <v>40663</v>
      </c>
      <c r="E110" s="4"/>
      <c r="F110" s="4">
        <v>3124</v>
      </c>
      <c r="G110" s="4" t="s">
        <v>36</v>
      </c>
      <c r="H110" s="4" t="s">
        <v>117</v>
      </c>
      <c r="I110" s="4" t="s">
        <v>141</v>
      </c>
      <c r="J110" s="4">
        <f t="shared" si="4"/>
        <v>10</v>
      </c>
      <c r="K110" s="4">
        <v>0</v>
      </c>
      <c r="L110" s="9">
        <f t="shared" si="3"/>
        <v>0</v>
      </c>
    </row>
    <row r="111" spans="1:12" x14ac:dyDescent="0.25">
      <c r="A111" s="3">
        <v>40634</v>
      </c>
      <c r="B111" s="3">
        <v>40663</v>
      </c>
      <c r="C111" s="3">
        <v>40634</v>
      </c>
      <c r="D111" s="3">
        <v>40663</v>
      </c>
      <c r="E111" s="4"/>
      <c r="F111" s="4">
        <v>3006</v>
      </c>
      <c r="G111" s="4" t="s">
        <v>36</v>
      </c>
      <c r="H111" s="4" t="s">
        <v>153</v>
      </c>
      <c r="I111" s="4" t="s">
        <v>151</v>
      </c>
      <c r="J111" s="4">
        <f t="shared" si="4"/>
        <v>20</v>
      </c>
      <c r="K111" s="4">
        <v>900</v>
      </c>
      <c r="L111" s="9">
        <f t="shared" si="3"/>
        <v>18000</v>
      </c>
    </row>
    <row r="112" spans="1:12" x14ac:dyDescent="0.25">
      <c r="A112" s="3">
        <v>40634</v>
      </c>
      <c r="B112" s="3">
        <v>40663</v>
      </c>
      <c r="C112" s="3">
        <v>40634</v>
      </c>
      <c r="D112" s="3">
        <v>40663</v>
      </c>
      <c r="E112" s="4"/>
      <c r="F112" s="4">
        <v>3131</v>
      </c>
      <c r="G112" s="4" t="s">
        <v>36</v>
      </c>
      <c r="H112" s="4" t="s">
        <v>60</v>
      </c>
      <c r="I112" s="4" t="s">
        <v>151</v>
      </c>
      <c r="J112" s="4">
        <f t="shared" si="4"/>
        <v>20</v>
      </c>
      <c r="K112" s="4">
        <v>300</v>
      </c>
      <c r="L112" s="9">
        <f t="shared" si="3"/>
        <v>6000</v>
      </c>
    </row>
    <row r="113" spans="1:12" x14ac:dyDescent="0.25">
      <c r="A113" s="3">
        <v>40634</v>
      </c>
      <c r="B113" s="3">
        <v>40663</v>
      </c>
      <c r="C113" s="3">
        <v>40638</v>
      </c>
      <c r="D113" s="3">
        <v>40663</v>
      </c>
      <c r="E113" s="4"/>
      <c r="F113" s="4">
        <v>3136</v>
      </c>
      <c r="G113" s="4" t="s">
        <v>36</v>
      </c>
      <c r="H113" s="4" t="s">
        <v>161</v>
      </c>
      <c r="I113" s="4" t="s">
        <v>160</v>
      </c>
      <c r="J113" s="4">
        <f t="shared" si="4"/>
        <v>18</v>
      </c>
      <c r="K113" s="4">
        <v>0</v>
      </c>
      <c r="L113" s="9">
        <f t="shared" si="3"/>
        <v>0</v>
      </c>
    </row>
    <row r="114" spans="1:12" x14ac:dyDescent="0.25">
      <c r="A114" s="3">
        <v>40634</v>
      </c>
      <c r="B114" s="3">
        <v>40663</v>
      </c>
      <c r="C114" s="3">
        <v>40634</v>
      </c>
      <c r="D114" s="3">
        <v>40663</v>
      </c>
      <c r="E114" s="4"/>
      <c r="F114" s="4">
        <v>3133</v>
      </c>
      <c r="G114" s="4" t="s">
        <v>36</v>
      </c>
      <c r="H114" s="4" t="s">
        <v>165</v>
      </c>
      <c r="I114" s="4" t="s">
        <v>160</v>
      </c>
      <c r="J114" s="4">
        <f t="shared" si="4"/>
        <v>20</v>
      </c>
      <c r="K114" s="4">
        <v>0</v>
      </c>
      <c r="L114" s="9">
        <f t="shared" si="3"/>
        <v>0</v>
      </c>
    </row>
    <row r="115" spans="1:12" x14ac:dyDescent="0.25">
      <c r="A115" s="3">
        <v>40634</v>
      </c>
      <c r="B115" s="3">
        <v>40663</v>
      </c>
      <c r="C115" s="3">
        <v>40634</v>
      </c>
      <c r="D115" s="3">
        <v>40663</v>
      </c>
      <c r="E115" s="4"/>
      <c r="F115" s="4">
        <v>3108</v>
      </c>
      <c r="G115" s="4" t="s">
        <v>36</v>
      </c>
      <c r="H115" s="4" t="s">
        <v>173</v>
      </c>
      <c r="I115" s="4" t="s">
        <v>171</v>
      </c>
      <c r="J115" s="4">
        <f t="shared" si="4"/>
        <v>20</v>
      </c>
      <c r="K115" s="4">
        <v>0</v>
      </c>
      <c r="L115" s="9">
        <f t="shared" si="3"/>
        <v>0</v>
      </c>
    </row>
    <row r="116" spans="1:12" x14ac:dyDescent="0.25">
      <c r="A116" s="3">
        <v>40634</v>
      </c>
      <c r="B116" s="3">
        <v>40663</v>
      </c>
      <c r="C116" s="3">
        <v>40634</v>
      </c>
      <c r="D116" s="3">
        <v>40663</v>
      </c>
      <c r="E116" s="4"/>
      <c r="F116" s="4">
        <v>3132</v>
      </c>
      <c r="G116" s="4" t="s">
        <v>36</v>
      </c>
      <c r="H116" s="4" t="s">
        <v>175</v>
      </c>
      <c r="I116" s="4" t="s">
        <v>171</v>
      </c>
      <c r="J116" s="4">
        <f t="shared" si="4"/>
        <v>20</v>
      </c>
      <c r="K116" s="4">
        <v>0</v>
      </c>
      <c r="L116" s="9">
        <f t="shared" si="3"/>
        <v>0</v>
      </c>
    </row>
    <row r="117" spans="1:12" x14ac:dyDescent="0.25">
      <c r="A117" s="3">
        <v>40634</v>
      </c>
      <c r="B117" s="3">
        <v>40663</v>
      </c>
      <c r="C117" s="3">
        <v>40634</v>
      </c>
      <c r="D117" s="3">
        <v>40663</v>
      </c>
      <c r="E117" s="4"/>
      <c r="F117" s="4">
        <v>3127</v>
      </c>
      <c r="G117" s="4" t="s">
        <v>36</v>
      </c>
      <c r="H117" s="4" t="s">
        <v>176</v>
      </c>
      <c r="I117" s="4" t="s">
        <v>171</v>
      </c>
      <c r="J117" s="4">
        <f t="shared" si="4"/>
        <v>20</v>
      </c>
      <c r="K117" s="4">
        <v>0</v>
      </c>
      <c r="L117" s="9">
        <f t="shared" si="3"/>
        <v>0</v>
      </c>
    </row>
    <row r="118" spans="1:12" x14ac:dyDescent="0.25">
      <c r="A118" s="3">
        <v>40634</v>
      </c>
      <c r="B118" s="3">
        <v>40663</v>
      </c>
      <c r="C118" s="3">
        <v>40634</v>
      </c>
      <c r="D118" s="3">
        <v>40663</v>
      </c>
      <c r="E118" s="4"/>
      <c r="F118" s="4">
        <v>3118</v>
      </c>
      <c r="G118" s="4" t="s">
        <v>36</v>
      </c>
      <c r="H118" s="4" t="s">
        <v>180</v>
      </c>
      <c r="I118" s="4" t="s">
        <v>179</v>
      </c>
      <c r="J118" s="4">
        <f t="shared" si="4"/>
        <v>20</v>
      </c>
      <c r="K118" s="4">
        <v>0</v>
      </c>
      <c r="L118" s="9">
        <f t="shared" si="3"/>
        <v>0</v>
      </c>
    </row>
    <row r="119" spans="1:12" x14ac:dyDescent="0.25">
      <c r="A119" s="3">
        <v>40634</v>
      </c>
      <c r="B119" s="3">
        <v>40663</v>
      </c>
      <c r="C119" s="3">
        <v>40634</v>
      </c>
      <c r="D119" s="3">
        <v>40663</v>
      </c>
      <c r="E119" s="4"/>
      <c r="F119" s="4">
        <v>3111</v>
      </c>
      <c r="G119" s="4" t="s">
        <v>36</v>
      </c>
      <c r="H119" s="4" t="s">
        <v>183</v>
      </c>
      <c r="I119" s="4" t="s">
        <v>179</v>
      </c>
      <c r="J119" s="4">
        <f t="shared" si="4"/>
        <v>20</v>
      </c>
      <c r="K119" s="4">
        <v>300</v>
      </c>
      <c r="L119" s="9">
        <f t="shared" si="3"/>
        <v>6000</v>
      </c>
    </row>
    <row r="120" spans="1:12" x14ac:dyDescent="0.25">
      <c r="A120" s="3">
        <v>40634</v>
      </c>
      <c r="B120" s="3">
        <v>40663</v>
      </c>
      <c r="C120" s="3">
        <v>40662</v>
      </c>
      <c r="D120" s="3">
        <v>40663</v>
      </c>
      <c r="E120" s="4"/>
      <c r="F120" s="4">
        <v>3005</v>
      </c>
      <c r="G120" s="4" t="s">
        <v>36</v>
      </c>
      <c r="H120" s="4" t="s">
        <v>52</v>
      </c>
      <c r="I120" s="4" t="s">
        <v>193</v>
      </c>
      <c r="J120" s="4">
        <f t="shared" si="4"/>
        <v>1</v>
      </c>
      <c r="K120" s="4">
        <v>1000</v>
      </c>
      <c r="L120" s="9">
        <f t="shared" si="3"/>
        <v>1000</v>
      </c>
    </row>
    <row r="121" spans="1:12" ht="30" x14ac:dyDescent="0.25">
      <c r="A121" s="3">
        <v>40634</v>
      </c>
      <c r="B121" s="3">
        <v>40663</v>
      </c>
      <c r="C121" s="3">
        <v>40637</v>
      </c>
      <c r="D121" s="3">
        <v>40663</v>
      </c>
      <c r="E121" s="4"/>
      <c r="F121" s="4">
        <v>3113</v>
      </c>
      <c r="G121" s="4" t="s">
        <v>36</v>
      </c>
      <c r="H121" s="4" t="s">
        <v>60</v>
      </c>
      <c r="I121" s="4" t="s">
        <v>193</v>
      </c>
      <c r="J121" s="4">
        <f t="shared" si="4"/>
        <v>19</v>
      </c>
      <c r="K121" s="4">
        <v>300</v>
      </c>
      <c r="L121" s="9">
        <f t="shared" si="3"/>
        <v>5700</v>
      </c>
    </row>
    <row r="122" spans="1:12" x14ac:dyDescent="0.25">
      <c r="A122" s="3">
        <v>40634</v>
      </c>
      <c r="B122" s="3">
        <v>40663</v>
      </c>
      <c r="C122" s="3">
        <v>40634</v>
      </c>
      <c r="D122" s="3">
        <v>40663</v>
      </c>
      <c r="E122" s="4"/>
      <c r="F122" s="4">
        <v>3122</v>
      </c>
      <c r="G122" s="4" t="s">
        <v>36</v>
      </c>
      <c r="H122" s="4" t="s">
        <v>195</v>
      </c>
      <c r="I122" s="4" t="s">
        <v>193</v>
      </c>
      <c r="J122" s="4">
        <f t="shared" si="4"/>
        <v>20</v>
      </c>
      <c r="K122" s="4">
        <v>0</v>
      </c>
      <c r="L122" s="9">
        <f t="shared" si="3"/>
        <v>0</v>
      </c>
    </row>
    <row r="123" spans="1:12" x14ac:dyDescent="0.25">
      <c r="A123" s="3">
        <v>40634</v>
      </c>
      <c r="B123" s="3">
        <v>40663</v>
      </c>
      <c r="C123" s="3">
        <v>40634</v>
      </c>
      <c r="D123" s="3">
        <v>40663</v>
      </c>
      <c r="E123" s="4"/>
      <c r="F123" s="4">
        <v>3110</v>
      </c>
      <c r="G123" s="4" t="s">
        <v>36</v>
      </c>
      <c r="H123" s="4" t="s">
        <v>198</v>
      </c>
      <c r="I123" s="4" t="s">
        <v>199</v>
      </c>
      <c r="J123" s="4">
        <f t="shared" si="4"/>
        <v>20</v>
      </c>
      <c r="K123" s="4">
        <v>0</v>
      </c>
      <c r="L123" s="9">
        <f t="shared" si="3"/>
        <v>0</v>
      </c>
    </row>
    <row r="124" spans="1:12" x14ac:dyDescent="0.25">
      <c r="A124" s="3">
        <v>40634</v>
      </c>
      <c r="B124" s="3">
        <v>40663</v>
      </c>
      <c r="C124" s="3">
        <v>40634</v>
      </c>
      <c r="D124" s="3">
        <v>40662</v>
      </c>
      <c r="E124" s="4" t="s">
        <v>13</v>
      </c>
      <c r="F124" s="4">
        <v>3123</v>
      </c>
      <c r="G124" s="4" t="s">
        <v>36</v>
      </c>
      <c r="H124" s="4" t="s">
        <v>201</v>
      </c>
      <c r="I124" s="4" t="s">
        <v>202</v>
      </c>
      <c r="J124" s="4">
        <v>3</v>
      </c>
      <c r="K124" s="4">
        <v>300</v>
      </c>
      <c r="L124" s="9">
        <f t="shared" si="3"/>
        <v>900</v>
      </c>
    </row>
    <row r="125" spans="1:12" x14ac:dyDescent="0.25">
      <c r="A125" s="3">
        <v>40634</v>
      </c>
      <c r="B125" s="3">
        <v>40663</v>
      </c>
      <c r="C125" s="3">
        <v>40640</v>
      </c>
      <c r="D125" s="3">
        <v>40644</v>
      </c>
      <c r="E125" s="4" t="s">
        <v>13</v>
      </c>
      <c r="F125" s="4">
        <v>3005</v>
      </c>
      <c r="G125" s="4" t="s">
        <v>36</v>
      </c>
      <c r="H125" s="4" t="s">
        <v>52</v>
      </c>
      <c r="I125" s="4" t="s">
        <v>206</v>
      </c>
      <c r="J125" s="4">
        <f>NETWORKDAYS(C125,D125,$N$5:$N$10)</f>
        <v>3</v>
      </c>
      <c r="K125" s="4">
        <v>1000</v>
      </c>
      <c r="L125" s="9">
        <f t="shared" si="3"/>
        <v>3000</v>
      </c>
    </row>
    <row r="126" spans="1:12" x14ac:dyDescent="0.25">
      <c r="A126" s="3">
        <v>40634</v>
      </c>
      <c r="B126" s="3">
        <v>40663</v>
      </c>
      <c r="C126" s="3">
        <v>40634</v>
      </c>
      <c r="D126" s="3">
        <v>40647</v>
      </c>
      <c r="E126" s="4" t="s">
        <v>13</v>
      </c>
      <c r="F126" s="4">
        <v>3135</v>
      </c>
      <c r="G126" s="4" t="s">
        <v>36</v>
      </c>
      <c r="H126" s="4" t="s">
        <v>207</v>
      </c>
      <c r="I126" s="4" t="s">
        <v>206</v>
      </c>
      <c r="J126" s="4">
        <f>NETWORKDAYS(C126,D126,$N$5:$N$10)</f>
        <v>10</v>
      </c>
      <c r="K126" s="4">
        <v>0</v>
      </c>
      <c r="L126" s="9">
        <f t="shared" si="3"/>
        <v>0</v>
      </c>
    </row>
    <row r="127" spans="1:12" x14ac:dyDescent="0.25">
      <c r="A127" s="3">
        <v>40634</v>
      </c>
      <c r="B127" s="3">
        <v>40663</v>
      </c>
      <c r="C127" s="3">
        <v>40634</v>
      </c>
      <c r="D127" s="3">
        <v>40652</v>
      </c>
      <c r="E127" s="4" t="s">
        <v>13</v>
      </c>
      <c r="F127" s="4">
        <v>3004</v>
      </c>
      <c r="G127" s="4" t="s">
        <v>36</v>
      </c>
      <c r="H127" s="4" t="s">
        <v>45</v>
      </c>
      <c r="I127" s="4" t="s">
        <v>211</v>
      </c>
      <c r="J127" s="4">
        <v>7</v>
      </c>
      <c r="K127" s="4">
        <v>1000</v>
      </c>
      <c r="L127" s="9">
        <f t="shared" si="3"/>
        <v>7000</v>
      </c>
    </row>
    <row r="128" spans="1:12" x14ac:dyDescent="0.25">
      <c r="A128" s="3">
        <v>40634</v>
      </c>
      <c r="B128" s="3">
        <v>40663</v>
      </c>
      <c r="C128" s="3">
        <v>40647</v>
      </c>
      <c r="D128" s="3">
        <v>40663</v>
      </c>
      <c r="E128" s="4"/>
      <c r="F128" s="4">
        <v>3135</v>
      </c>
      <c r="G128" s="4" t="s">
        <v>36</v>
      </c>
      <c r="H128" s="4" t="s">
        <v>207</v>
      </c>
      <c r="I128" s="4" t="s">
        <v>211</v>
      </c>
      <c r="J128" s="4">
        <f t="shared" ref="J128:J134" si="5">NETWORKDAYS(C128,D128,$N$5:$N$10)</f>
        <v>11</v>
      </c>
      <c r="K128" s="4">
        <v>0</v>
      </c>
      <c r="L128" s="9">
        <f t="shared" si="3"/>
        <v>0</v>
      </c>
    </row>
    <row r="129" spans="1:12" x14ac:dyDescent="0.25">
      <c r="A129" s="3">
        <v>40634</v>
      </c>
      <c r="B129" s="3">
        <v>40663</v>
      </c>
      <c r="C129" s="3">
        <v>40647</v>
      </c>
      <c r="D129" s="3">
        <v>40663</v>
      </c>
      <c r="E129" s="4"/>
      <c r="F129" s="4">
        <v>3121</v>
      </c>
      <c r="G129" s="4" t="s">
        <v>36</v>
      </c>
      <c r="H129" s="4" t="s">
        <v>212</v>
      </c>
      <c r="I129" s="4" t="s">
        <v>211</v>
      </c>
      <c r="J129" s="4">
        <f t="shared" si="5"/>
        <v>11</v>
      </c>
      <c r="K129" s="4">
        <v>0</v>
      </c>
      <c r="L129" s="9">
        <f t="shared" si="3"/>
        <v>0</v>
      </c>
    </row>
    <row r="130" spans="1:12" x14ac:dyDescent="0.25">
      <c r="A130" s="3">
        <v>40634</v>
      </c>
      <c r="B130" s="3">
        <v>40663</v>
      </c>
      <c r="C130" s="3">
        <v>40634</v>
      </c>
      <c r="D130" s="3">
        <v>40663</v>
      </c>
      <c r="E130" s="4"/>
      <c r="F130" s="4">
        <v>3117</v>
      </c>
      <c r="G130" s="4" t="s">
        <v>36</v>
      </c>
      <c r="H130" s="4" t="s">
        <v>213</v>
      </c>
      <c r="I130" s="4" t="s">
        <v>211</v>
      </c>
      <c r="J130" s="4">
        <f t="shared" si="5"/>
        <v>20</v>
      </c>
      <c r="K130" s="4">
        <v>0</v>
      </c>
      <c r="L130" s="9">
        <f t="shared" ref="L130:L193" si="6">+K130*J130</f>
        <v>0</v>
      </c>
    </row>
    <row r="131" spans="1:12" ht="30" x14ac:dyDescent="0.25">
      <c r="A131" s="3">
        <v>40634</v>
      </c>
      <c r="B131" s="3">
        <v>40663</v>
      </c>
      <c r="C131" s="3">
        <v>40634</v>
      </c>
      <c r="D131" s="3">
        <v>40663</v>
      </c>
      <c r="E131" s="4"/>
      <c r="F131" s="4">
        <v>3106</v>
      </c>
      <c r="G131" s="4" t="s">
        <v>36</v>
      </c>
      <c r="H131" s="4" t="s">
        <v>214</v>
      </c>
      <c r="I131" s="4" t="s">
        <v>211</v>
      </c>
      <c r="J131" s="4">
        <f t="shared" si="5"/>
        <v>20</v>
      </c>
      <c r="K131" s="4">
        <v>0</v>
      </c>
      <c r="L131" s="9">
        <f t="shared" si="6"/>
        <v>0</v>
      </c>
    </row>
    <row r="132" spans="1:12" x14ac:dyDescent="0.25">
      <c r="A132" s="3">
        <v>40634</v>
      </c>
      <c r="B132" s="3">
        <v>40663</v>
      </c>
      <c r="C132" s="3">
        <v>40634</v>
      </c>
      <c r="D132" s="3">
        <v>40647</v>
      </c>
      <c r="E132" s="4" t="s">
        <v>13</v>
      </c>
      <c r="F132" s="4">
        <v>3102</v>
      </c>
      <c r="G132" s="4" t="s">
        <v>36</v>
      </c>
      <c r="H132" s="4" t="s">
        <v>222</v>
      </c>
      <c r="I132" s="4" t="s">
        <v>223</v>
      </c>
      <c r="J132" s="4">
        <f t="shared" si="5"/>
        <v>10</v>
      </c>
      <c r="K132" s="4">
        <v>0</v>
      </c>
      <c r="L132" s="9">
        <f t="shared" si="6"/>
        <v>0</v>
      </c>
    </row>
    <row r="133" spans="1:12" x14ac:dyDescent="0.25">
      <c r="A133" s="3">
        <v>40634</v>
      </c>
      <c r="B133" s="3">
        <v>40663</v>
      </c>
      <c r="C133" s="3">
        <v>40634</v>
      </c>
      <c r="D133" s="3">
        <v>40647</v>
      </c>
      <c r="E133" s="4" t="s">
        <v>13</v>
      </c>
      <c r="F133" s="4">
        <v>3121</v>
      </c>
      <c r="G133" s="4" t="s">
        <v>36</v>
      </c>
      <c r="H133" s="4" t="s">
        <v>212</v>
      </c>
      <c r="I133" s="4" t="s">
        <v>223</v>
      </c>
      <c r="J133" s="4">
        <f t="shared" si="5"/>
        <v>10</v>
      </c>
      <c r="K133" s="4">
        <v>0</v>
      </c>
      <c r="L133" s="9">
        <f t="shared" si="6"/>
        <v>0</v>
      </c>
    </row>
    <row r="134" spans="1:12" x14ac:dyDescent="0.25">
      <c r="A134" s="3">
        <v>40634</v>
      </c>
      <c r="B134" s="3">
        <v>40663</v>
      </c>
      <c r="C134" s="3">
        <v>40634</v>
      </c>
      <c r="D134" s="3">
        <v>40653</v>
      </c>
      <c r="E134" s="4" t="s">
        <v>13</v>
      </c>
      <c r="F134" s="4">
        <v>3001</v>
      </c>
      <c r="G134" s="4" t="s">
        <v>36</v>
      </c>
      <c r="H134" s="4" t="s">
        <v>224</v>
      </c>
      <c r="I134" s="4" t="s">
        <v>225</v>
      </c>
      <c r="J134" s="4">
        <f t="shared" si="5"/>
        <v>14</v>
      </c>
      <c r="K134" s="4">
        <v>1000</v>
      </c>
      <c r="L134" s="9">
        <f t="shared" si="6"/>
        <v>14000</v>
      </c>
    </row>
    <row r="135" spans="1:12" x14ac:dyDescent="0.25">
      <c r="A135" s="3">
        <v>40634</v>
      </c>
      <c r="B135" s="3">
        <v>40663</v>
      </c>
      <c r="C135" s="3">
        <v>40634</v>
      </c>
      <c r="D135" s="3">
        <v>40653</v>
      </c>
      <c r="E135" s="4" t="s">
        <v>13</v>
      </c>
      <c r="F135" s="4">
        <v>3000</v>
      </c>
      <c r="G135" s="4" t="s">
        <v>36</v>
      </c>
      <c r="H135" s="4" t="s">
        <v>44</v>
      </c>
      <c r="I135" s="4" t="s">
        <v>228</v>
      </c>
      <c r="J135" s="4">
        <v>0</v>
      </c>
      <c r="K135" s="4">
        <v>1500</v>
      </c>
      <c r="L135" s="9">
        <f t="shared" si="6"/>
        <v>0</v>
      </c>
    </row>
    <row r="136" spans="1:12" x14ac:dyDescent="0.25">
      <c r="A136" s="3">
        <v>40634</v>
      </c>
      <c r="B136" s="3">
        <v>40663</v>
      </c>
      <c r="C136" s="3">
        <v>40653</v>
      </c>
      <c r="D136" s="3">
        <v>40663</v>
      </c>
      <c r="E136" s="4"/>
      <c r="F136" s="4">
        <v>3001</v>
      </c>
      <c r="G136" s="4" t="s">
        <v>36</v>
      </c>
      <c r="H136" s="4" t="s">
        <v>224</v>
      </c>
      <c r="I136" s="4" t="s">
        <v>228</v>
      </c>
      <c r="J136" s="4">
        <v>2</v>
      </c>
      <c r="K136" s="4">
        <v>1000</v>
      </c>
      <c r="L136" s="9">
        <f t="shared" si="6"/>
        <v>2000</v>
      </c>
    </row>
    <row r="137" spans="1:12" x14ac:dyDescent="0.25">
      <c r="A137" s="3">
        <v>40634</v>
      </c>
      <c r="B137" s="3">
        <v>40663</v>
      </c>
      <c r="C137" s="3">
        <v>40634</v>
      </c>
      <c r="D137" s="3">
        <v>40663</v>
      </c>
      <c r="E137" s="4"/>
      <c r="F137" s="4">
        <v>3126</v>
      </c>
      <c r="G137" s="4" t="s">
        <v>36</v>
      </c>
      <c r="H137" s="4" t="s">
        <v>235</v>
      </c>
      <c r="I137" s="4" t="s">
        <v>228</v>
      </c>
      <c r="J137" s="4">
        <f>NETWORKDAYS(C137,D137,$N$5:$N$10)</f>
        <v>20</v>
      </c>
      <c r="K137" s="4">
        <v>0</v>
      </c>
      <c r="L137" s="9">
        <f t="shared" si="6"/>
        <v>0</v>
      </c>
    </row>
    <row r="138" spans="1:12" x14ac:dyDescent="0.25">
      <c r="A138" s="3">
        <v>40634</v>
      </c>
      <c r="B138" s="3">
        <v>40663</v>
      </c>
      <c r="C138" s="3">
        <v>40634</v>
      </c>
      <c r="D138" s="3">
        <v>40647</v>
      </c>
      <c r="E138" s="4" t="s">
        <v>13</v>
      </c>
      <c r="F138" s="4">
        <v>3003</v>
      </c>
      <c r="G138" s="4" t="s">
        <v>36</v>
      </c>
      <c r="H138" s="4" t="s">
        <v>37</v>
      </c>
      <c r="I138" s="4" t="s">
        <v>237</v>
      </c>
      <c r="J138" s="4">
        <v>1</v>
      </c>
      <c r="K138" s="4">
        <v>900</v>
      </c>
      <c r="L138" s="9">
        <f t="shared" si="6"/>
        <v>900</v>
      </c>
    </row>
    <row r="139" spans="1:12" x14ac:dyDescent="0.25">
      <c r="A139" s="3">
        <v>40634</v>
      </c>
      <c r="B139" s="3">
        <v>40663</v>
      </c>
      <c r="C139" s="3">
        <v>40662</v>
      </c>
      <c r="D139" s="3">
        <v>40663</v>
      </c>
      <c r="E139" s="4"/>
      <c r="F139" s="4">
        <v>3000</v>
      </c>
      <c r="G139" s="4" t="s">
        <v>36</v>
      </c>
      <c r="H139" s="4" t="s">
        <v>44</v>
      </c>
      <c r="I139" s="4" t="s">
        <v>237</v>
      </c>
      <c r="J139" s="4">
        <v>6</v>
      </c>
      <c r="K139" s="4">
        <v>1500</v>
      </c>
      <c r="L139" s="9">
        <f t="shared" si="6"/>
        <v>9000</v>
      </c>
    </row>
    <row r="140" spans="1:12" x14ac:dyDescent="0.25">
      <c r="A140" s="3">
        <v>40634</v>
      </c>
      <c r="B140" s="3">
        <v>40663</v>
      </c>
      <c r="C140" s="3">
        <v>40634</v>
      </c>
      <c r="D140" s="3">
        <v>40663</v>
      </c>
      <c r="E140" s="4"/>
      <c r="F140" s="4">
        <v>3112</v>
      </c>
      <c r="G140" s="4" t="s">
        <v>36</v>
      </c>
      <c r="H140" s="4" t="s">
        <v>60</v>
      </c>
      <c r="I140" s="4" t="s">
        <v>237</v>
      </c>
      <c r="J140" s="4">
        <v>2</v>
      </c>
      <c r="K140" s="4">
        <v>300</v>
      </c>
      <c r="L140" s="9">
        <f t="shared" si="6"/>
        <v>600</v>
      </c>
    </row>
    <row r="141" spans="1:12" x14ac:dyDescent="0.25">
      <c r="A141" s="3">
        <v>40634</v>
      </c>
      <c r="B141" s="3">
        <v>40663</v>
      </c>
      <c r="C141" s="3">
        <v>40634</v>
      </c>
      <c r="D141" s="3">
        <v>40663</v>
      </c>
      <c r="E141" s="4"/>
      <c r="F141" s="4">
        <v>3105</v>
      </c>
      <c r="G141" s="4" t="s">
        <v>36</v>
      </c>
      <c r="H141" s="4" t="s">
        <v>238</v>
      </c>
      <c r="I141" s="4" t="s">
        <v>237</v>
      </c>
      <c r="J141" s="4">
        <f t="shared" ref="J141:J172" si="7">NETWORKDAYS(C141,D141,$N$5:$N$10)</f>
        <v>20</v>
      </c>
      <c r="K141" s="4">
        <v>0</v>
      </c>
      <c r="L141" s="9">
        <f t="shared" si="6"/>
        <v>0</v>
      </c>
    </row>
    <row r="142" spans="1:12" x14ac:dyDescent="0.25">
      <c r="A142" s="3">
        <v>40634</v>
      </c>
      <c r="B142" s="3">
        <v>40663</v>
      </c>
      <c r="C142" s="3">
        <v>40662</v>
      </c>
      <c r="D142" s="3">
        <v>40663</v>
      </c>
      <c r="E142" s="4"/>
      <c r="F142" s="4">
        <v>3000</v>
      </c>
      <c r="G142" s="4" t="s">
        <v>36</v>
      </c>
      <c r="H142" s="4" t="s">
        <v>44</v>
      </c>
      <c r="I142" s="4" t="s">
        <v>242</v>
      </c>
      <c r="J142" s="4">
        <f t="shared" si="7"/>
        <v>1</v>
      </c>
      <c r="K142" s="4">
        <v>1500</v>
      </c>
      <c r="L142" s="9">
        <f t="shared" si="6"/>
        <v>1500</v>
      </c>
    </row>
    <row r="143" spans="1:12" x14ac:dyDescent="0.25">
      <c r="A143" s="3">
        <v>40634</v>
      </c>
      <c r="B143" s="3">
        <v>40663</v>
      </c>
      <c r="C143" s="3">
        <v>40662</v>
      </c>
      <c r="D143" s="3">
        <v>40663</v>
      </c>
      <c r="E143" s="4"/>
      <c r="F143" s="4">
        <v>3123</v>
      </c>
      <c r="G143" s="4" t="s">
        <v>36</v>
      </c>
      <c r="H143" s="4" t="s">
        <v>201</v>
      </c>
      <c r="I143" s="4" t="s">
        <v>242</v>
      </c>
      <c r="J143" s="4">
        <f t="shared" si="7"/>
        <v>1</v>
      </c>
      <c r="K143" s="4">
        <v>300</v>
      </c>
      <c r="L143" s="9">
        <f t="shared" si="6"/>
        <v>300</v>
      </c>
    </row>
    <row r="144" spans="1:12" x14ac:dyDescent="0.25">
      <c r="A144" s="3">
        <v>40634</v>
      </c>
      <c r="B144" s="3">
        <v>40663</v>
      </c>
      <c r="C144" s="3">
        <v>40647</v>
      </c>
      <c r="D144" s="3">
        <v>40662</v>
      </c>
      <c r="E144" s="4" t="s">
        <v>13</v>
      </c>
      <c r="F144" s="4">
        <v>3003</v>
      </c>
      <c r="G144" s="4" t="s">
        <v>36</v>
      </c>
      <c r="H144" s="4" t="s">
        <v>37</v>
      </c>
      <c r="I144" s="4" t="s">
        <v>243</v>
      </c>
      <c r="J144" s="4">
        <f t="shared" si="7"/>
        <v>11</v>
      </c>
      <c r="K144" s="4">
        <v>900</v>
      </c>
      <c r="L144" s="9">
        <f t="shared" si="6"/>
        <v>9900</v>
      </c>
    </row>
    <row r="145" spans="1:14" x14ac:dyDescent="0.25">
      <c r="A145" s="3">
        <v>40634</v>
      </c>
      <c r="B145" s="3">
        <v>40663</v>
      </c>
      <c r="C145" s="3">
        <v>40647</v>
      </c>
      <c r="D145" s="3">
        <v>40663</v>
      </c>
      <c r="E145" s="4"/>
      <c r="F145" s="4">
        <v>3102</v>
      </c>
      <c r="G145" s="4" t="s">
        <v>36</v>
      </c>
      <c r="H145" s="4" t="s">
        <v>222</v>
      </c>
      <c r="I145" s="4" t="s">
        <v>243</v>
      </c>
      <c r="J145" s="4">
        <f t="shared" si="7"/>
        <v>11</v>
      </c>
      <c r="K145" s="4">
        <v>0</v>
      </c>
      <c r="L145" s="9">
        <f t="shared" si="6"/>
        <v>0</v>
      </c>
    </row>
    <row r="146" spans="1:14" hidden="1" x14ac:dyDescent="0.25">
      <c r="A146" s="3">
        <v>40634</v>
      </c>
      <c r="B146" s="3">
        <v>40663</v>
      </c>
      <c r="C146" s="3">
        <v>40634</v>
      </c>
      <c r="D146" s="3">
        <v>40663</v>
      </c>
      <c r="E146" s="4"/>
      <c r="F146" s="4">
        <v>5856</v>
      </c>
      <c r="G146" s="4" t="s">
        <v>18</v>
      </c>
      <c r="H146" s="4" t="s">
        <v>19</v>
      </c>
      <c r="I146" s="4" t="s">
        <v>17</v>
      </c>
      <c r="J146" s="4">
        <f t="shared" si="7"/>
        <v>20</v>
      </c>
      <c r="K146" s="4">
        <v>0</v>
      </c>
      <c r="L146" s="9">
        <f t="shared" si="6"/>
        <v>0</v>
      </c>
      <c r="N146" s="5"/>
    </row>
    <row r="147" spans="1:14" hidden="1" x14ac:dyDescent="0.25">
      <c r="A147" s="3">
        <v>40634</v>
      </c>
      <c r="B147" s="3">
        <v>40663</v>
      </c>
      <c r="C147" s="3">
        <v>40634</v>
      </c>
      <c r="D147" s="3">
        <v>40648</v>
      </c>
      <c r="E147" s="4" t="s">
        <v>13</v>
      </c>
      <c r="F147" s="4">
        <v>5837</v>
      </c>
      <c r="G147" s="4" t="s">
        <v>18</v>
      </c>
      <c r="H147" s="4" t="s">
        <v>69</v>
      </c>
      <c r="I147" s="4" t="s">
        <v>66</v>
      </c>
      <c r="J147" s="4">
        <f t="shared" si="7"/>
        <v>11</v>
      </c>
      <c r="K147" s="4">
        <v>0</v>
      </c>
      <c r="L147" s="9">
        <f t="shared" si="6"/>
        <v>0</v>
      </c>
    </row>
    <row r="148" spans="1:14" hidden="1" x14ac:dyDescent="0.25">
      <c r="A148" s="3">
        <v>40634</v>
      </c>
      <c r="B148" s="3">
        <v>40663</v>
      </c>
      <c r="C148" s="3">
        <v>40634</v>
      </c>
      <c r="D148" s="3">
        <v>40663</v>
      </c>
      <c r="E148" s="4"/>
      <c r="F148" s="4">
        <v>5848</v>
      </c>
      <c r="G148" s="4" t="s">
        <v>18</v>
      </c>
      <c r="H148" s="4" t="s">
        <v>149</v>
      </c>
      <c r="I148" s="4" t="s">
        <v>141</v>
      </c>
      <c r="J148" s="4">
        <f t="shared" si="7"/>
        <v>20</v>
      </c>
      <c r="K148" s="4">
        <v>0</v>
      </c>
      <c r="L148" s="9">
        <f t="shared" si="6"/>
        <v>0</v>
      </c>
    </row>
    <row r="149" spans="1:14" hidden="1" x14ac:dyDescent="0.25">
      <c r="A149" s="3">
        <v>40634</v>
      </c>
      <c r="B149" s="3">
        <v>40663</v>
      </c>
      <c r="C149" s="3">
        <v>40634</v>
      </c>
      <c r="D149" s="3">
        <v>40663</v>
      </c>
      <c r="E149" s="4"/>
      <c r="F149" s="4">
        <v>5833</v>
      </c>
      <c r="G149" s="4" t="s">
        <v>18</v>
      </c>
      <c r="H149" s="4" t="s">
        <v>154</v>
      </c>
      <c r="I149" s="4" t="s">
        <v>151</v>
      </c>
      <c r="J149" s="4">
        <f t="shared" si="7"/>
        <v>20</v>
      </c>
      <c r="K149" s="4">
        <v>0</v>
      </c>
      <c r="L149" s="9">
        <f t="shared" si="6"/>
        <v>0</v>
      </c>
    </row>
    <row r="150" spans="1:14" hidden="1" x14ac:dyDescent="0.25">
      <c r="A150" s="3">
        <v>40634</v>
      </c>
      <c r="B150" s="3">
        <v>40663</v>
      </c>
      <c r="C150" s="3">
        <v>40648</v>
      </c>
      <c r="D150" s="3">
        <v>40663</v>
      </c>
      <c r="E150" s="4"/>
      <c r="F150" s="4">
        <v>5837</v>
      </c>
      <c r="G150" s="4" t="s">
        <v>18</v>
      </c>
      <c r="H150" s="4" t="s">
        <v>69</v>
      </c>
      <c r="I150" s="4" t="s">
        <v>189</v>
      </c>
      <c r="J150" s="4">
        <f t="shared" si="7"/>
        <v>10</v>
      </c>
      <c r="K150" s="4">
        <v>0</v>
      </c>
      <c r="L150" s="9">
        <f t="shared" si="6"/>
        <v>0</v>
      </c>
    </row>
    <row r="151" spans="1:14" hidden="1" x14ac:dyDescent="0.25">
      <c r="A151" s="3">
        <v>40634</v>
      </c>
      <c r="B151" s="3">
        <v>40663</v>
      </c>
      <c r="C151" s="3">
        <v>40634</v>
      </c>
      <c r="D151" s="3">
        <v>40663</v>
      </c>
      <c r="E151" s="4"/>
      <c r="F151" s="4">
        <v>5845</v>
      </c>
      <c r="G151" s="4" t="s">
        <v>18</v>
      </c>
      <c r="H151" s="4" t="s">
        <v>232</v>
      </c>
      <c r="I151" s="4" t="s">
        <v>228</v>
      </c>
      <c r="J151" s="4">
        <f t="shared" si="7"/>
        <v>20</v>
      </c>
      <c r="K151" s="4">
        <v>0</v>
      </c>
      <c r="L151" s="9">
        <f t="shared" si="6"/>
        <v>0</v>
      </c>
    </row>
    <row r="152" spans="1:14" hidden="1" x14ac:dyDescent="0.25">
      <c r="A152" s="3">
        <v>40634</v>
      </c>
      <c r="B152" s="3">
        <v>40663</v>
      </c>
      <c r="C152" s="3">
        <v>40634</v>
      </c>
      <c r="D152" s="3">
        <v>40663</v>
      </c>
      <c r="E152" s="4"/>
      <c r="F152" s="4">
        <v>5867</v>
      </c>
      <c r="G152" s="4" t="s">
        <v>75</v>
      </c>
      <c r="H152" s="4" t="s">
        <v>76</v>
      </c>
      <c r="I152" s="4" t="s">
        <v>66</v>
      </c>
      <c r="J152" s="4">
        <f t="shared" si="7"/>
        <v>20</v>
      </c>
      <c r="K152" s="4">
        <v>0</v>
      </c>
      <c r="L152" s="9">
        <f t="shared" si="6"/>
        <v>0</v>
      </c>
    </row>
    <row r="153" spans="1:14" hidden="1" x14ac:dyDescent="0.25">
      <c r="A153" s="3">
        <v>40634</v>
      </c>
      <c r="B153" s="3">
        <v>40663</v>
      </c>
      <c r="C153" s="3">
        <v>40634</v>
      </c>
      <c r="D153" s="3">
        <v>40663</v>
      </c>
      <c r="E153" s="4"/>
      <c r="F153" s="4">
        <v>5843</v>
      </c>
      <c r="G153" s="4" t="s">
        <v>75</v>
      </c>
      <c r="H153" s="4" t="s">
        <v>77</v>
      </c>
      <c r="I153" s="4" t="s">
        <v>66</v>
      </c>
      <c r="J153" s="4">
        <f t="shared" si="7"/>
        <v>20</v>
      </c>
      <c r="K153" s="4">
        <v>0</v>
      </c>
      <c r="L153" s="9">
        <f t="shared" si="6"/>
        <v>0</v>
      </c>
    </row>
    <row r="154" spans="1:14" hidden="1" x14ac:dyDescent="0.25">
      <c r="A154" s="3">
        <v>40634</v>
      </c>
      <c r="B154" s="3">
        <v>40663</v>
      </c>
      <c r="C154" s="3">
        <v>40634</v>
      </c>
      <c r="D154" s="3">
        <v>40663</v>
      </c>
      <c r="E154" s="4"/>
      <c r="F154" s="4">
        <v>5805</v>
      </c>
      <c r="G154" s="4" t="s">
        <v>75</v>
      </c>
      <c r="H154" s="4" t="s">
        <v>78</v>
      </c>
      <c r="I154" s="4" t="s">
        <v>66</v>
      </c>
      <c r="J154" s="4">
        <f t="shared" si="7"/>
        <v>20</v>
      </c>
      <c r="K154" s="4">
        <v>0</v>
      </c>
      <c r="L154" s="9">
        <f t="shared" si="6"/>
        <v>0</v>
      </c>
    </row>
    <row r="155" spans="1:14" hidden="1" x14ac:dyDescent="0.25">
      <c r="A155" s="3">
        <v>40634</v>
      </c>
      <c r="B155" s="3">
        <v>40663</v>
      </c>
      <c r="C155" s="3">
        <v>40634</v>
      </c>
      <c r="D155" s="3">
        <v>40663</v>
      </c>
      <c r="E155" s="4"/>
      <c r="F155" s="4">
        <v>5854</v>
      </c>
      <c r="G155" s="4" t="s">
        <v>75</v>
      </c>
      <c r="H155" s="4" t="s">
        <v>79</v>
      </c>
      <c r="I155" s="4" t="s">
        <v>66</v>
      </c>
      <c r="J155" s="4">
        <f t="shared" si="7"/>
        <v>20</v>
      </c>
      <c r="K155" s="4">
        <v>0</v>
      </c>
      <c r="L155" s="9">
        <f t="shared" si="6"/>
        <v>0</v>
      </c>
    </row>
    <row r="156" spans="1:14" hidden="1" x14ac:dyDescent="0.25">
      <c r="A156" s="3">
        <v>40634</v>
      </c>
      <c r="B156" s="3">
        <v>40663</v>
      </c>
      <c r="C156" s="3">
        <v>40634</v>
      </c>
      <c r="D156" s="3">
        <v>40663</v>
      </c>
      <c r="E156" s="4"/>
      <c r="F156" s="4">
        <v>5844</v>
      </c>
      <c r="G156" s="4" t="s">
        <v>75</v>
      </c>
      <c r="H156" s="4" t="s">
        <v>80</v>
      </c>
      <c r="I156" s="4" t="s">
        <v>66</v>
      </c>
      <c r="J156" s="4">
        <f t="shared" si="7"/>
        <v>20</v>
      </c>
      <c r="K156" s="4">
        <v>0</v>
      </c>
      <c r="L156" s="9">
        <f t="shared" si="6"/>
        <v>0</v>
      </c>
    </row>
    <row r="157" spans="1:14" hidden="1" x14ac:dyDescent="0.25">
      <c r="A157" s="3">
        <v>40634</v>
      </c>
      <c r="B157" s="3">
        <v>40663</v>
      </c>
      <c r="C157" s="3">
        <v>40634</v>
      </c>
      <c r="D157" s="3">
        <v>40663</v>
      </c>
      <c r="E157" s="4"/>
      <c r="F157" s="4">
        <v>5869</v>
      </c>
      <c r="G157" s="4" t="s">
        <v>28</v>
      </c>
      <c r="H157" s="4" t="s">
        <v>29</v>
      </c>
      <c r="I157" s="4" t="s">
        <v>17</v>
      </c>
      <c r="J157" s="4">
        <f t="shared" si="7"/>
        <v>20</v>
      </c>
      <c r="K157" s="4">
        <v>0</v>
      </c>
      <c r="L157" s="9">
        <f t="shared" si="6"/>
        <v>0</v>
      </c>
    </row>
    <row r="158" spans="1:14" hidden="1" x14ac:dyDescent="0.25">
      <c r="A158" s="3">
        <v>40634</v>
      </c>
      <c r="B158" s="3">
        <v>40663</v>
      </c>
      <c r="C158" s="3">
        <v>40634</v>
      </c>
      <c r="D158" s="3">
        <v>40663</v>
      </c>
      <c r="E158" s="4"/>
      <c r="F158" s="4">
        <v>5864</v>
      </c>
      <c r="G158" s="4" t="s">
        <v>28</v>
      </c>
      <c r="H158" s="4" t="s">
        <v>73</v>
      </c>
      <c r="I158" s="4" t="s">
        <v>66</v>
      </c>
      <c r="J158" s="4">
        <f t="shared" si="7"/>
        <v>20</v>
      </c>
      <c r="K158" s="4">
        <v>0</v>
      </c>
      <c r="L158" s="9">
        <f t="shared" si="6"/>
        <v>0</v>
      </c>
    </row>
    <row r="159" spans="1:14" hidden="1" x14ac:dyDescent="0.25">
      <c r="A159" s="3">
        <v>40634</v>
      </c>
      <c r="B159" s="3">
        <v>40663</v>
      </c>
      <c r="C159" s="3">
        <v>40634</v>
      </c>
      <c r="D159" s="3">
        <v>40663</v>
      </c>
      <c r="E159" s="4"/>
      <c r="F159" s="4">
        <v>5863</v>
      </c>
      <c r="G159" s="4" t="s">
        <v>28</v>
      </c>
      <c r="H159" s="4" t="s">
        <v>74</v>
      </c>
      <c r="I159" s="4" t="s">
        <v>66</v>
      </c>
      <c r="J159" s="4">
        <f t="shared" si="7"/>
        <v>20</v>
      </c>
      <c r="K159" s="4">
        <v>0</v>
      </c>
      <c r="L159" s="9">
        <f t="shared" si="6"/>
        <v>0</v>
      </c>
    </row>
    <row r="160" spans="1:14" hidden="1" x14ac:dyDescent="0.25">
      <c r="A160" s="3">
        <v>40634</v>
      </c>
      <c r="B160" s="3">
        <v>40663</v>
      </c>
      <c r="C160" s="3">
        <v>40634</v>
      </c>
      <c r="D160" s="3">
        <v>40663</v>
      </c>
      <c r="E160" s="4"/>
      <c r="F160" s="4">
        <v>5801</v>
      </c>
      <c r="G160" s="4" t="s">
        <v>28</v>
      </c>
      <c r="H160" s="4" t="s">
        <v>81</v>
      </c>
      <c r="I160" s="4" t="s">
        <v>66</v>
      </c>
      <c r="J160" s="4">
        <f t="shared" si="7"/>
        <v>20</v>
      </c>
      <c r="K160" s="4">
        <v>0</v>
      </c>
      <c r="L160" s="9">
        <f t="shared" si="6"/>
        <v>0</v>
      </c>
    </row>
    <row r="161" spans="1:14" hidden="1" x14ac:dyDescent="0.25">
      <c r="A161" s="3">
        <v>40634</v>
      </c>
      <c r="B161" s="3">
        <v>40663</v>
      </c>
      <c r="C161" s="3">
        <v>40634</v>
      </c>
      <c r="D161" s="3">
        <v>40663</v>
      </c>
      <c r="E161" s="4"/>
      <c r="F161" s="4">
        <v>5830</v>
      </c>
      <c r="G161" s="4" t="s">
        <v>28</v>
      </c>
      <c r="H161" s="4" t="s">
        <v>82</v>
      </c>
      <c r="I161" s="4" t="s">
        <v>66</v>
      </c>
      <c r="J161" s="4">
        <f t="shared" si="7"/>
        <v>20</v>
      </c>
      <c r="K161" s="4">
        <v>0</v>
      </c>
      <c r="L161" s="9">
        <f t="shared" si="6"/>
        <v>0</v>
      </c>
    </row>
    <row r="162" spans="1:14" hidden="1" x14ac:dyDescent="0.25">
      <c r="A162" s="3">
        <v>40634</v>
      </c>
      <c r="B162" s="3">
        <v>40663</v>
      </c>
      <c r="C162" s="3">
        <v>40634</v>
      </c>
      <c r="D162" s="3">
        <v>40663</v>
      </c>
      <c r="E162" s="4"/>
      <c r="F162" s="4">
        <v>5861</v>
      </c>
      <c r="G162" s="4" t="s">
        <v>28</v>
      </c>
      <c r="H162" s="4" t="s">
        <v>83</v>
      </c>
      <c r="I162" s="4" t="s">
        <v>66</v>
      </c>
      <c r="J162" s="4">
        <f t="shared" si="7"/>
        <v>20</v>
      </c>
      <c r="K162" s="4">
        <v>0</v>
      </c>
      <c r="L162" s="9">
        <f t="shared" si="6"/>
        <v>0</v>
      </c>
    </row>
    <row r="163" spans="1:14" ht="30" hidden="1" x14ac:dyDescent="0.25">
      <c r="A163" s="3">
        <v>40634</v>
      </c>
      <c r="B163" s="3">
        <v>40663</v>
      </c>
      <c r="C163" s="3">
        <v>40634</v>
      </c>
      <c r="D163" s="3">
        <v>40663</v>
      </c>
      <c r="E163" s="4"/>
      <c r="F163" s="4">
        <v>5860</v>
      </c>
      <c r="G163" s="4" t="s">
        <v>28</v>
      </c>
      <c r="H163" s="4" t="s">
        <v>84</v>
      </c>
      <c r="I163" s="4" t="s">
        <v>66</v>
      </c>
      <c r="J163" s="4">
        <f t="shared" si="7"/>
        <v>20</v>
      </c>
      <c r="K163" s="4">
        <v>0</v>
      </c>
      <c r="L163" s="9">
        <f t="shared" si="6"/>
        <v>0</v>
      </c>
    </row>
    <row r="164" spans="1:14" hidden="1" x14ac:dyDescent="0.25">
      <c r="A164" s="3">
        <v>40634</v>
      </c>
      <c r="B164" s="3">
        <v>40663</v>
      </c>
      <c r="C164" s="3">
        <v>40634</v>
      </c>
      <c r="D164" s="3">
        <v>40663</v>
      </c>
      <c r="E164" s="4"/>
      <c r="F164" s="4">
        <v>5859</v>
      </c>
      <c r="G164" s="4" t="s">
        <v>28</v>
      </c>
      <c r="H164" s="4" t="s">
        <v>85</v>
      </c>
      <c r="I164" s="4" t="s">
        <v>66</v>
      </c>
      <c r="J164" s="4">
        <f t="shared" si="7"/>
        <v>20</v>
      </c>
      <c r="K164" s="4">
        <v>0</v>
      </c>
      <c r="L164" s="9">
        <f t="shared" si="6"/>
        <v>0</v>
      </c>
    </row>
    <row r="165" spans="1:14" hidden="1" x14ac:dyDescent="0.25">
      <c r="A165" s="3">
        <v>40634</v>
      </c>
      <c r="B165" s="3">
        <v>40663</v>
      </c>
      <c r="C165" s="3">
        <v>40634</v>
      </c>
      <c r="D165" s="3">
        <v>40663</v>
      </c>
      <c r="E165" s="4"/>
      <c r="F165" s="4">
        <v>5824</v>
      </c>
      <c r="G165" s="4" t="s">
        <v>28</v>
      </c>
      <c r="H165" s="4" t="s">
        <v>86</v>
      </c>
      <c r="I165" s="4" t="s">
        <v>66</v>
      </c>
      <c r="J165" s="4">
        <f t="shared" si="7"/>
        <v>20</v>
      </c>
      <c r="K165" s="4">
        <v>0</v>
      </c>
      <c r="L165" s="9">
        <f t="shared" si="6"/>
        <v>0</v>
      </c>
    </row>
    <row r="166" spans="1:14" hidden="1" x14ac:dyDescent="0.25">
      <c r="A166" s="3">
        <v>40634</v>
      </c>
      <c r="B166" s="3">
        <v>40663</v>
      </c>
      <c r="C166" s="3">
        <v>40634</v>
      </c>
      <c r="D166" s="3">
        <v>40663</v>
      </c>
      <c r="E166" s="4"/>
      <c r="F166" s="4">
        <v>5804</v>
      </c>
      <c r="G166" s="4" t="s">
        <v>28</v>
      </c>
      <c r="H166" s="4" t="s">
        <v>87</v>
      </c>
      <c r="I166" s="4" t="s">
        <v>66</v>
      </c>
      <c r="J166" s="4">
        <f t="shared" si="7"/>
        <v>20</v>
      </c>
      <c r="K166" s="4">
        <v>0</v>
      </c>
      <c r="L166" s="9">
        <f t="shared" si="6"/>
        <v>0</v>
      </c>
    </row>
    <row r="167" spans="1:14" hidden="1" x14ac:dyDescent="0.25">
      <c r="A167" s="3">
        <v>40634</v>
      </c>
      <c r="B167" s="3">
        <v>40663</v>
      </c>
      <c r="C167" s="3">
        <v>40634</v>
      </c>
      <c r="D167" s="3">
        <v>40663</v>
      </c>
      <c r="E167" s="4"/>
      <c r="F167" s="4">
        <v>5819</v>
      </c>
      <c r="G167" s="4" t="s">
        <v>28</v>
      </c>
      <c r="H167" s="4" t="s">
        <v>88</v>
      </c>
      <c r="I167" s="4" t="s">
        <v>66</v>
      </c>
      <c r="J167" s="4">
        <f t="shared" si="7"/>
        <v>20</v>
      </c>
      <c r="K167" s="4">
        <v>0</v>
      </c>
      <c r="L167" s="9">
        <f t="shared" si="6"/>
        <v>0</v>
      </c>
    </row>
    <row r="168" spans="1:14" hidden="1" x14ac:dyDescent="0.25">
      <c r="A168" s="3">
        <v>40634</v>
      </c>
      <c r="B168" s="3">
        <v>40663</v>
      </c>
      <c r="C168" s="3">
        <v>40634</v>
      </c>
      <c r="D168" s="3">
        <v>40663</v>
      </c>
      <c r="E168" s="4"/>
      <c r="F168" s="4">
        <v>5872</v>
      </c>
      <c r="G168" s="4" t="s">
        <v>28</v>
      </c>
      <c r="H168" s="4" t="s">
        <v>167</v>
      </c>
      <c r="I168" s="4" t="s">
        <v>168</v>
      </c>
      <c r="J168" s="4">
        <f t="shared" si="7"/>
        <v>20</v>
      </c>
      <c r="K168" s="4">
        <v>0</v>
      </c>
      <c r="L168" s="9">
        <f t="shared" si="6"/>
        <v>0</v>
      </c>
    </row>
    <row r="169" spans="1:14" hidden="1" x14ac:dyDescent="0.25">
      <c r="A169" s="3">
        <v>40634</v>
      </c>
      <c r="B169" s="3">
        <v>40663</v>
      </c>
      <c r="C169" s="3">
        <v>40634</v>
      </c>
      <c r="D169" s="3">
        <v>40663</v>
      </c>
      <c r="E169" s="4"/>
      <c r="F169" s="4">
        <v>5862</v>
      </c>
      <c r="G169" s="4" t="s">
        <v>28</v>
      </c>
      <c r="H169" s="4" t="s">
        <v>187</v>
      </c>
      <c r="I169" s="4" t="s">
        <v>179</v>
      </c>
      <c r="J169" s="4">
        <f t="shared" si="7"/>
        <v>20</v>
      </c>
      <c r="K169" s="4">
        <v>0</v>
      </c>
      <c r="L169" s="9">
        <f t="shared" si="6"/>
        <v>0</v>
      </c>
    </row>
    <row r="170" spans="1:14" hidden="1" x14ac:dyDescent="0.25">
      <c r="A170" s="3">
        <v>40634</v>
      </c>
      <c r="B170" s="3">
        <v>40663</v>
      </c>
      <c r="C170" s="3">
        <v>40634</v>
      </c>
      <c r="D170" s="3">
        <v>40661</v>
      </c>
      <c r="E170" s="4" t="s">
        <v>13</v>
      </c>
      <c r="F170" s="4">
        <v>6004</v>
      </c>
      <c r="G170" s="4" t="s">
        <v>26</v>
      </c>
      <c r="H170" s="4" t="s">
        <v>27</v>
      </c>
      <c r="I170" s="4" t="s">
        <v>17</v>
      </c>
      <c r="J170" s="4">
        <f t="shared" si="7"/>
        <v>19</v>
      </c>
      <c r="K170" s="4">
        <v>40</v>
      </c>
      <c r="L170" s="9">
        <f t="shared" si="6"/>
        <v>760</v>
      </c>
      <c r="N170" s="6">
        <v>40658</v>
      </c>
    </row>
    <row r="171" spans="1:14" hidden="1" x14ac:dyDescent="0.25">
      <c r="A171" s="3">
        <v>40634</v>
      </c>
      <c r="B171" s="3">
        <v>40663</v>
      </c>
      <c r="C171" s="3">
        <v>40634</v>
      </c>
      <c r="D171" s="3">
        <v>40663</v>
      </c>
      <c r="E171" s="4"/>
      <c r="F171" s="4">
        <v>6031</v>
      </c>
      <c r="G171" s="4" t="s">
        <v>26</v>
      </c>
      <c r="H171" s="4" t="s">
        <v>30</v>
      </c>
      <c r="I171" s="4" t="s">
        <v>17</v>
      </c>
      <c r="J171" s="4">
        <f t="shared" si="7"/>
        <v>20</v>
      </c>
      <c r="K171" s="4">
        <v>0</v>
      </c>
      <c r="L171" s="9">
        <f t="shared" si="6"/>
        <v>0</v>
      </c>
    </row>
    <row r="172" spans="1:14" hidden="1" x14ac:dyDescent="0.25">
      <c r="A172" s="3">
        <v>40634</v>
      </c>
      <c r="B172" s="3">
        <v>40663</v>
      </c>
      <c r="C172" s="3">
        <v>40634</v>
      </c>
      <c r="D172" s="3">
        <v>40663</v>
      </c>
      <c r="E172" s="4"/>
      <c r="F172" s="4">
        <v>6010</v>
      </c>
      <c r="G172" s="4" t="s">
        <v>26</v>
      </c>
      <c r="H172" s="4" t="s">
        <v>33</v>
      </c>
      <c r="I172" s="4" t="s">
        <v>17</v>
      </c>
      <c r="J172" s="4">
        <f t="shared" si="7"/>
        <v>20</v>
      </c>
      <c r="K172" s="4">
        <v>20</v>
      </c>
      <c r="L172" s="9">
        <f t="shared" si="6"/>
        <v>400</v>
      </c>
    </row>
    <row r="173" spans="1:14" hidden="1" x14ac:dyDescent="0.25">
      <c r="A173" s="3">
        <v>40634</v>
      </c>
      <c r="B173" s="3">
        <v>40663</v>
      </c>
      <c r="C173" s="3">
        <v>40634</v>
      </c>
      <c r="D173" s="3">
        <v>40663</v>
      </c>
      <c r="E173" s="4"/>
      <c r="F173" s="4">
        <v>6015</v>
      </c>
      <c r="G173" s="4" t="s">
        <v>26</v>
      </c>
      <c r="H173" s="4" t="s">
        <v>62</v>
      </c>
      <c r="I173" s="4" t="s">
        <v>38</v>
      </c>
      <c r="J173" s="4">
        <f t="shared" ref="J173:J206" si="8">NETWORKDAYS(C173,D173,$N$5:$N$10)</f>
        <v>20</v>
      </c>
      <c r="K173" s="4">
        <v>30</v>
      </c>
      <c r="L173" s="9">
        <f t="shared" si="6"/>
        <v>600</v>
      </c>
    </row>
    <row r="174" spans="1:14" hidden="1" x14ac:dyDescent="0.25">
      <c r="A174" s="3">
        <v>40634</v>
      </c>
      <c r="B174" s="3">
        <v>40663</v>
      </c>
      <c r="C174" s="3">
        <v>40634</v>
      </c>
      <c r="D174" s="3">
        <v>40663</v>
      </c>
      <c r="E174" s="4"/>
      <c r="F174" s="4">
        <v>6035</v>
      </c>
      <c r="G174" s="4" t="s">
        <v>26</v>
      </c>
      <c r="H174" s="4" t="s">
        <v>130</v>
      </c>
      <c r="I174" s="4" t="s">
        <v>91</v>
      </c>
      <c r="J174" s="4">
        <f t="shared" si="8"/>
        <v>20</v>
      </c>
      <c r="K174" s="4">
        <v>30</v>
      </c>
      <c r="L174" s="9">
        <f t="shared" si="6"/>
        <v>600</v>
      </c>
    </row>
    <row r="175" spans="1:14" hidden="1" x14ac:dyDescent="0.25">
      <c r="A175" s="3">
        <v>40634</v>
      </c>
      <c r="B175" s="3">
        <v>40663</v>
      </c>
      <c r="C175" s="3">
        <v>40644</v>
      </c>
      <c r="D175" s="3">
        <v>40644</v>
      </c>
      <c r="E175" s="4" t="s">
        <v>13</v>
      </c>
      <c r="F175" s="4">
        <v>6033</v>
      </c>
      <c r="G175" s="4" t="s">
        <v>26</v>
      </c>
      <c r="H175" s="4" t="s">
        <v>27</v>
      </c>
      <c r="I175" s="4" t="s">
        <v>133</v>
      </c>
      <c r="J175" s="4">
        <f t="shared" si="8"/>
        <v>1</v>
      </c>
      <c r="K175" s="4">
        <v>40</v>
      </c>
      <c r="L175" s="9">
        <f t="shared" si="6"/>
        <v>40</v>
      </c>
    </row>
    <row r="176" spans="1:14" hidden="1" x14ac:dyDescent="0.25">
      <c r="A176" s="3">
        <v>40634</v>
      </c>
      <c r="B176" s="3">
        <v>40663</v>
      </c>
      <c r="C176" s="3">
        <v>40634</v>
      </c>
      <c r="D176" s="3">
        <v>40663</v>
      </c>
      <c r="E176" s="4"/>
      <c r="F176" s="4">
        <v>6006</v>
      </c>
      <c r="G176" s="4" t="s">
        <v>26</v>
      </c>
      <c r="H176" s="4" t="s">
        <v>140</v>
      </c>
      <c r="I176" s="4" t="s">
        <v>133</v>
      </c>
      <c r="J176" s="4">
        <f t="shared" si="8"/>
        <v>20</v>
      </c>
      <c r="K176" s="4">
        <v>30</v>
      </c>
      <c r="L176" s="9">
        <f t="shared" si="6"/>
        <v>600</v>
      </c>
    </row>
    <row r="177" spans="1:12" hidden="1" x14ac:dyDescent="0.25">
      <c r="A177" s="3">
        <v>40634</v>
      </c>
      <c r="B177" s="3">
        <v>40663</v>
      </c>
      <c r="C177" s="3">
        <v>40634</v>
      </c>
      <c r="D177" s="3">
        <v>40663</v>
      </c>
      <c r="E177" s="4"/>
      <c r="F177" s="4">
        <v>6023</v>
      </c>
      <c r="G177" s="4" t="s">
        <v>26</v>
      </c>
      <c r="H177" s="4" t="s">
        <v>155</v>
      </c>
      <c r="I177" s="4" t="s">
        <v>151</v>
      </c>
      <c r="J177" s="4">
        <f t="shared" si="8"/>
        <v>20</v>
      </c>
      <c r="K177" s="4">
        <v>100</v>
      </c>
      <c r="L177" s="9">
        <f t="shared" si="6"/>
        <v>2000</v>
      </c>
    </row>
    <row r="178" spans="1:12" hidden="1" x14ac:dyDescent="0.25">
      <c r="A178" s="3">
        <v>40634</v>
      </c>
      <c r="B178" s="3">
        <v>40663</v>
      </c>
      <c r="C178" s="3">
        <v>40644</v>
      </c>
      <c r="D178" s="3">
        <v>40663</v>
      </c>
      <c r="E178" s="4"/>
      <c r="F178" s="4">
        <v>6033</v>
      </c>
      <c r="G178" s="4" t="s">
        <v>26</v>
      </c>
      <c r="H178" s="4" t="s">
        <v>27</v>
      </c>
      <c r="I178" s="4" t="s">
        <v>160</v>
      </c>
      <c r="J178" s="4">
        <f t="shared" si="8"/>
        <v>14</v>
      </c>
      <c r="K178" s="4">
        <v>40</v>
      </c>
      <c r="L178" s="9">
        <f t="shared" si="6"/>
        <v>560</v>
      </c>
    </row>
    <row r="179" spans="1:12" hidden="1" x14ac:dyDescent="0.25">
      <c r="A179" s="3">
        <v>40634</v>
      </c>
      <c r="B179" s="3">
        <v>40663</v>
      </c>
      <c r="C179" s="3">
        <v>40634</v>
      </c>
      <c r="D179" s="3">
        <v>40663</v>
      </c>
      <c r="E179" s="4"/>
      <c r="F179" s="4">
        <v>6005</v>
      </c>
      <c r="G179" s="4" t="s">
        <v>26</v>
      </c>
      <c r="H179" s="4" t="s">
        <v>27</v>
      </c>
      <c r="I179" s="4" t="s">
        <v>160</v>
      </c>
      <c r="J179" s="4">
        <f t="shared" si="8"/>
        <v>20</v>
      </c>
      <c r="K179" s="4">
        <v>40</v>
      </c>
      <c r="L179" s="9">
        <f t="shared" si="6"/>
        <v>800</v>
      </c>
    </row>
    <row r="180" spans="1:12" hidden="1" x14ac:dyDescent="0.25">
      <c r="A180" s="3">
        <v>40634</v>
      </c>
      <c r="B180" s="3">
        <v>40663</v>
      </c>
      <c r="C180" s="3">
        <v>40634</v>
      </c>
      <c r="D180" s="3">
        <v>40663</v>
      </c>
      <c r="E180" s="4"/>
      <c r="F180" s="4">
        <v>6034</v>
      </c>
      <c r="G180" s="4" t="s">
        <v>26</v>
      </c>
      <c r="H180" s="4" t="s">
        <v>163</v>
      </c>
      <c r="I180" s="4" t="s">
        <v>160</v>
      </c>
      <c r="J180" s="4">
        <f t="shared" si="8"/>
        <v>20</v>
      </c>
      <c r="K180" s="4">
        <v>30</v>
      </c>
      <c r="L180" s="9">
        <f t="shared" si="6"/>
        <v>600</v>
      </c>
    </row>
    <row r="181" spans="1:12" hidden="1" x14ac:dyDescent="0.25">
      <c r="A181" s="3">
        <v>40634</v>
      </c>
      <c r="B181" s="3">
        <v>40663</v>
      </c>
      <c r="C181" s="3">
        <v>40634</v>
      </c>
      <c r="D181" s="3">
        <v>40663</v>
      </c>
      <c r="E181" s="4"/>
      <c r="F181" s="4">
        <v>6019</v>
      </c>
      <c r="G181" s="4" t="s">
        <v>26</v>
      </c>
      <c r="H181" s="4" t="s">
        <v>174</v>
      </c>
      <c r="I181" s="4" t="s">
        <v>171</v>
      </c>
      <c r="J181" s="4">
        <f t="shared" si="8"/>
        <v>20</v>
      </c>
      <c r="K181" s="4">
        <v>30</v>
      </c>
      <c r="L181" s="9">
        <f t="shared" si="6"/>
        <v>600</v>
      </c>
    </row>
    <row r="182" spans="1:12" hidden="1" x14ac:dyDescent="0.25">
      <c r="A182" s="3">
        <v>40634</v>
      </c>
      <c r="B182" s="3">
        <v>40663</v>
      </c>
      <c r="C182" s="3">
        <v>40634</v>
      </c>
      <c r="D182" s="3">
        <v>40663</v>
      </c>
      <c r="E182" s="4"/>
      <c r="F182" s="4">
        <v>6032</v>
      </c>
      <c r="G182" s="4" t="s">
        <v>26</v>
      </c>
      <c r="H182" s="4" t="s">
        <v>184</v>
      </c>
      <c r="I182" s="4" t="s">
        <v>179</v>
      </c>
      <c r="J182" s="4">
        <f t="shared" si="8"/>
        <v>20</v>
      </c>
      <c r="K182" s="4">
        <v>30</v>
      </c>
      <c r="L182" s="9">
        <f t="shared" si="6"/>
        <v>600</v>
      </c>
    </row>
    <row r="183" spans="1:12" ht="30" hidden="1" x14ac:dyDescent="0.25">
      <c r="A183" s="3">
        <v>40634</v>
      </c>
      <c r="B183" s="3">
        <v>40663</v>
      </c>
      <c r="C183" s="3">
        <v>40634</v>
      </c>
      <c r="D183" s="3">
        <v>40663</v>
      </c>
      <c r="E183" s="4"/>
      <c r="F183" s="4">
        <v>6030</v>
      </c>
      <c r="G183" s="4" t="s">
        <v>26</v>
      </c>
      <c r="H183" s="4" t="s">
        <v>185</v>
      </c>
      <c r="I183" s="4" t="s">
        <v>179</v>
      </c>
      <c r="J183" s="4">
        <f t="shared" si="8"/>
        <v>20</v>
      </c>
      <c r="K183" s="4">
        <v>30</v>
      </c>
      <c r="L183" s="9">
        <f t="shared" si="6"/>
        <v>600</v>
      </c>
    </row>
    <row r="184" spans="1:12" hidden="1" x14ac:dyDescent="0.25">
      <c r="A184" s="3">
        <v>40634</v>
      </c>
      <c r="B184" s="3">
        <v>40663</v>
      </c>
      <c r="C184" s="3">
        <v>40634</v>
      </c>
      <c r="D184" s="3">
        <v>40663</v>
      </c>
      <c r="E184" s="4"/>
      <c r="F184" s="4">
        <v>6013</v>
      </c>
      <c r="G184" s="4" t="s">
        <v>26</v>
      </c>
      <c r="H184" s="4" t="s">
        <v>188</v>
      </c>
      <c r="I184" s="4" t="s">
        <v>179</v>
      </c>
      <c r="J184" s="4">
        <f t="shared" si="8"/>
        <v>20</v>
      </c>
      <c r="K184" s="4">
        <v>70</v>
      </c>
      <c r="L184" s="9">
        <f t="shared" si="6"/>
        <v>1400</v>
      </c>
    </row>
    <row r="185" spans="1:12" hidden="1" x14ac:dyDescent="0.25">
      <c r="A185" s="3">
        <v>40634</v>
      </c>
      <c r="B185" s="3">
        <v>40663</v>
      </c>
      <c r="C185" s="3">
        <v>40634</v>
      </c>
      <c r="D185" s="3">
        <v>40663</v>
      </c>
      <c r="E185" s="4"/>
      <c r="F185" s="4">
        <v>6022</v>
      </c>
      <c r="G185" s="4" t="s">
        <v>26</v>
      </c>
      <c r="H185" s="4" t="s">
        <v>196</v>
      </c>
      <c r="I185" s="4" t="s">
        <v>193</v>
      </c>
      <c r="J185" s="4">
        <f t="shared" si="8"/>
        <v>20</v>
      </c>
      <c r="K185" s="4">
        <v>100</v>
      </c>
      <c r="L185" s="9">
        <f t="shared" si="6"/>
        <v>2000</v>
      </c>
    </row>
    <row r="186" spans="1:12" hidden="1" x14ac:dyDescent="0.25">
      <c r="A186" s="3">
        <v>40634</v>
      </c>
      <c r="B186" s="3">
        <v>40663</v>
      </c>
      <c r="C186" s="3">
        <v>40634</v>
      </c>
      <c r="D186" s="3">
        <v>40663</v>
      </c>
      <c r="E186" s="4"/>
      <c r="F186" s="4">
        <v>6016</v>
      </c>
      <c r="G186" s="4" t="s">
        <v>26</v>
      </c>
      <c r="H186" s="4" t="s">
        <v>197</v>
      </c>
      <c r="I186" s="4" t="s">
        <v>193</v>
      </c>
      <c r="J186" s="4">
        <f t="shared" si="8"/>
        <v>20</v>
      </c>
      <c r="K186" s="4">
        <v>30</v>
      </c>
      <c r="L186" s="9">
        <f t="shared" si="6"/>
        <v>600</v>
      </c>
    </row>
    <row r="187" spans="1:12" hidden="1" x14ac:dyDescent="0.25">
      <c r="A187" s="3">
        <v>40634</v>
      </c>
      <c r="B187" s="3">
        <v>40663</v>
      </c>
      <c r="C187" s="3">
        <v>40634</v>
      </c>
      <c r="D187" s="3">
        <v>40663</v>
      </c>
      <c r="E187" s="4"/>
      <c r="F187" s="4">
        <v>6017</v>
      </c>
      <c r="G187" s="4" t="s">
        <v>26</v>
      </c>
      <c r="H187" s="4" t="s">
        <v>197</v>
      </c>
      <c r="I187" s="4" t="s">
        <v>205</v>
      </c>
      <c r="J187" s="4">
        <f t="shared" si="8"/>
        <v>20</v>
      </c>
      <c r="K187" s="4">
        <v>30</v>
      </c>
      <c r="L187" s="9">
        <f t="shared" si="6"/>
        <v>600</v>
      </c>
    </row>
    <row r="188" spans="1:12" hidden="1" x14ac:dyDescent="0.25">
      <c r="A188" s="3">
        <v>40634</v>
      </c>
      <c r="B188" s="3">
        <v>40663</v>
      </c>
      <c r="C188" s="3">
        <v>40634</v>
      </c>
      <c r="D188" s="3">
        <v>40663</v>
      </c>
      <c r="E188" s="4"/>
      <c r="F188" s="4">
        <v>6018</v>
      </c>
      <c r="G188" s="4" t="s">
        <v>26</v>
      </c>
      <c r="H188" s="4" t="s">
        <v>208</v>
      </c>
      <c r="I188" s="4" t="s">
        <v>209</v>
      </c>
      <c r="J188" s="4">
        <f t="shared" si="8"/>
        <v>20</v>
      </c>
      <c r="K188" s="4">
        <v>30</v>
      </c>
      <c r="L188" s="9">
        <f t="shared" si="6"/>
        <v>600</v>
      </c>
    </row>
    <row r="189" spans="1:12" hidden="1" x14ac:dyDescent="0.25">
      <c r="A189" s="3">
        <v>40634</v>
      </c>
      <c r="B189" s="3">
        <v>40663</v>
      </c>
      <c r="C189" s="3">
        <v>40634</v>
      </c>
      <c r="D189" s="3">
        <v>40663</v>
      </c>
      <c r="E189" s="4"/>
      <c r="F189" s="4">
        <v>6014</v>
      </c>
      <c r="G189" s="4" t="s">
        <v>26</v>
      </c>
      <c r="H189" s="4" t="s">
        <v>217</v>
      </c>
      <c r="I189" s="4" t="s">
        <v>211</v>
      </c>
      <c r="J189" s="4">
        <f t="shared" si="8"/>
        <v>20</v>
      </c>
      <c r="K189" s="4">
        <v>30</v>
      </c>
      <c r="L189" s="9">
        <f t="shared" si="6"/>
        <v>600</v>
      </c>
    </row>
    <row r="190" spans="1:12" ht="30" hidden="1" x14ac:dyDescent="0.25">
      <c r="A190" s="3">
        <v>40634</v>
      </c>
      <c r="B190" s="3">
        <v>40663</v>
      </c>
      <c r="C190" s="3">
        <v>40634</v>
      </c>
      <c r="D190" s="3">
        <v>40663</v>
      </c>
      <c r="E190" s="4"/>
      <c r="F190" s="4">
        <v>6036</v>
      </c>
      <c r="G190" s="4" t="s">
        <v>26</v>
      </c>
      <c r="H190" s="4" t="s">
        <v>231</v>
      </c>
      <c r="I190" s="4" t="s">
        <v>228</v>
      </c>
      <c r="J190" s="4">
        <f t="shared" si="8"/>
        <v>20</v>
      </c>
      <c r="K190" s="4">
        <v>0</v>
      </c>
      <c r="L190" s="9">
        <f t="shared" si="6"/>
        <v>0</v>
      </c>
    </row>
    <row r="191" spans="1:12" ht="30" hidden="1" x14ac:dyDescent="0.25">
      <c r="A191" s="3">
        <v>40634</v>
      </c>
      <c r="B191" s="3">
        <v>40663</v>
      </c>
      <c r="C191" s="3">
        <v>40634</v>
      </c>
      <c r="D191" s="3">
        <v>40644</v>
      </c>
      <c r="E191" s="4" t="s">
        <v>13</v>
      </c>
      <c r="F191" s="4">
        <v>6033</v>
      </c>
      <c r="G191" s="4" t="s">
        <v>26</v>
      </c>
      <c r="H191" s="4" t="s">
        <v>27</v>
      </c>
      <c r="I191" s="4" t="s">
        <v>236</v>
      </c>
      <c r="J191" s="4">
        <f t="shared" si="8"/>
        <v>7</v>
      </c>
      <c r="K191" s="4">
        <v>40</v>
      </c>
      <c r="L191" s="9">
        <f t="shared" si="6"/>
        <v>280</v>
      </c>
    </row>
    <row r="192" spans="1:12" hidden="1" x14ac:dyDescent="0.25">
      <c r="A192" s="3">
        <v>40634</v>
      </c>
      <c r="B192" s="3">
        <v>40663</v>
      </c>
      <c r="C192" s="3">
        <v>40634</v>
      </c>
      <c r="D192" s="3">
        <v>40663</v>
      </c>
      <c r="E192" s="4"/>
      <c r="F192" s="4">
        <v>6012</v>
      </c>
      <c r="G192" s="4" t="s">
        <v>26</v>
      </c>
      <c r="H192" s="4" t="s">
        <v>239</v>
      </c>
      <c r="I192" s="4" t="s">
        <v>237</v>
      </c>
      <c r="J192" s="4">
        <f t="shared" si="8"/>
        <v>20</v>
      </c>
      <c r="K192" s="4">
        <v>70</v>
      </c>
      <c r="L192" s="9">
        <f t="shared" si="6"/>
        <v>1400</v>
      </c>
    </row>
    <row r="193" spans="1:12" hidden="1" x14ac:dyDescent="0.25">
      <c r="A193" s="3">
        <v>40634</v>
      </c>
      <c r="B193" s="3">
        <v>40663</v>
      </c>
      <c r="C193" s="3">
        <v>40661</v>
      </c>
      <c r="D193" s="3">
        <v>40663</v>
      </c>
      <c r="E193" s="4"/>
      <c r="F193" s="4">
        <v>6004</v>
      </c>
      <c r="G193" s="4" t="s">
        <v>26</v>
      </c>
      <c r="H193" s="4" t="s">
        <v>27</v>
      </c>
      <c r="I193" s="4" t="s">
        <v>242</v>
      </c>
      <c r="J193" s="4">
        <f t="shared" si="8"/>
        <v>2</v>
      </c>
      <c r="K193" s="4">
        <v>40</v>
      </c>
      <c r="L193" s="9">
        <f t="shared" si="6"/>
        <v>80</v>
      </c>
    </row>
    <row r="194" spans="1:12" hidden="1" x14ac:dyDescent="0.25">
      <c r="A194" s="3">
        <v>40634</v>
      </c>
      <c r="B194" s="3">
        <v>40663</v>
      </c>
      <c r="C194" s="3">
        <v>40634</v>
      </c>
      <c r="D194" s="3">
        <v>40663</v>
      </c>
      <c r="E194" s="4"/>
      <c r="F194" s="4">
        <v>2142</v>
      </c>
      <c r="G194" s="4" t="s">
        <v>70</v>
      </c>
      <c r="H194" s="4" t="s">
        <v>71</v>
      </c>
      <c r="I194" s="4" t="s">
        <v>66</v>
      </c>
      <c r="J194" s="4">
        <f t="shared" si="8"/>
        <v>20</v>
      </c>
      <c r="K194" s="4">
        <v>0</v>
      </c>
      <c r="L194" s="9">
        <f t="shared" ref="L194:L206" si="9">+K194*J194</f>
        <v>0</v>
      </c>
    </row>
    <row r="195" spans="1:12" hidden="1" x14ac:dyDescent="0.25">
      <c r="A195" s="3">
        <v>40634</v>
      </c>
      <c r="B195" s="3">
        <v>40663</v>
      </c>
      <c r="C195" s="3">
        <v>40634</v>
      </c>
      <c r="D195" s="3">
        <v>40663</v>
      </c>
      <c r="E195" s="4"/>
      <c r="F195" s="4">
        <v>2135</v>
      </c>
      <c r="G195" s="4" t="s">
        <v>70</v>
      </c>
      <c r="H195" s="4" t="s">
        <v>72</v>
      </c>
      <c r="I195" s="4" t="s">
        <v>66</v>
      </c>
      <c r="J195" s="4">
        <f t="shared" si="8"/>
        <v>20</v>
      </c>
      <c r="K195" s="4">
        <v>0</v>
      </c>
      <c r="L195" s="9">
        <f t="shared" si="9"/>
        <v>0</v>
      </c>
    </row>
    <row r="196" spans="1:12" hidden="1" x14ac:dyDescent="0.25">
      <c r="A196" s="3">
        <v>40634</v>
      </c>
      <c r="B196" s="3">
        <v>40663</v>
      </c>
      <c r="C196" s="3">
        <v>40634</v>
      </c>
      <c r="D196" s="3">
        <v>40663</v>
      </c>
      <c r="E196" s="4"/>
      <c r="F196" s="4">
        <v>3500</v>
      </c>
      <c r="G196" s="4" t="s">
        <v>70</v>
      </c>
      <c r="H196" s="4" t="s">
        <v>105</v>
      </c>
      <c r="I196" s="4" t="s">
        <v>91</v>
      </c>
      <c r="J196" s="4">
        <f t="shared" si="8"/>
        <v>20</v>
      </c>
      <c r="K196" s="4">
        <v>1100</v>
      </c>
      <c r="L196" s="9">
        <f t="shared" si="9"/>
        <v>22000</v>
      </c>
    </row>
    <row r="197" spans="1:12" hidden="1" x14ac:dyDescent="0.25">
      <c r="A197" s="3">
        <v>40634</v>
      </c>
      <c r="B197" s="3">
        <v>40663</v>
      </c>
      <c r="C197" s="3">
        <v>40634</v>
      </c>
      <c r="D197" s="3">
        <v>40663</v>
      </c>
      <c r="E197" s="4"/>
      <c r="F197" s="4">
        <v>2137</v>
      </c>
      <c r="G197" s="4" t="s">
        <v>70</v>
      </c>
      <c r="H197" s="4" t="s">
        <v>118</v>
      </c>
      <c r="I197" s="4" t="s">
        <v>91</v>
      </c>
      <c r="J197" s="4">
        <f t="shared" si="8"/>
        <v>20</v>
      </c>
      <c r="K197" s="4">
        <v>0</v>
      </c>
      <c r="L197" s="9">
        <f t="shared" si="9"/>
        <v>0</v>
      </c>
    </row>
    <row r="198" spans="1:12" hidden="1" x14ac:dyDescent="0.25">
      <c r="A198" s="3">
        <v>40634</v>
      </c>
      <c r="B198" s="3">
        <v>40663</v>
      </c>
      <c r="C198" s="3">
        <v>40634</v>
      </c>
      <c r="D198" s="3">
        <v>40663</v>
      </c>
      <c r="E198" s="4"/>
      <c r="F198" s="4">
        <v>2138</v>
      </c>
      <c r="G198" s="4" t="s">
        <v>70</v>
      </c>
      <c r="H198" s="4" t="s">
        <v>121</v>
      </c>
      <c r="I198" s="4" t="s">
        <v>91</v>
      </c>
      <c r="J198" s="4">
        <f t="shared" si="8"/>
        <v>20</v>
      </c>
      <c r="K198" s="4">
        <v>0</v>
      </c>
      <c r="L198" s="9">
        <f t="shared" si="9"/>
        <v>0</v>
      </c>
    </row>
    <row r="199" spans="1:12" hidden="1" x14ac:dyDescent="0.25">
      <c r="A199" s="3">
        <v>40634</v>
      </c>
      <c r="B199" s="3">
        <v>40663</v>
      </c>
      <c r="C199" s="3">
        <v>40634</v>
      </c>
      <c r="D199" s="3">
        <v>40663</v>
      </c>
      <c r="E199" s="4"/>
      <c r="F199" s="4">
        <v>2136</v>
      </c>
      <c r="G199" s="4" t="s">
        <v>70</v>
      </c>
      <c r="H199" s="4" t="s">
        <v>125</v>
      </c>
      <c r="I199" s="4" t="s">
        <v>91</v>
      </c>
      <c r="J199" s="4">
        <f t="shared" si="8"/>
        <v>20</v>
      </c>
      <c r="K199" s="4">
        <v>0</v>
      </c>
      <c r="L199" s="9">
        <f t="shared" si="9"/>
        <v>0</v>
      </c>
    </row>
    <row r="200" spans="1:12" hidden="1" x14ac:dyDescent="0.25">
      <c r="A200" s="3">
        <v>40634</v>
      </c>
      <c r="B200" s="3">
        <v>40663</v>
      </c>
      <c r="C200" s="3">
        <v>40634</v>
      </c>
      <c r="D200" s="3">
        <v>40663</v>
      </c>
      <c r="E200" s="4"/>
      <c r="F200" s="4">
        <v>2130</v>
      </c>
      <c r="G200" s="4" t="s">
        <v>70</v>
      </c>
      <c r="H200" s="4" t="s">
        <v>143</v>
      </c>
      <c r="I200" s="4" t="s">
        <v>141</v>
      </c>
      <c r="J200" s="4">
        <f t="shared" si="8"/>
        <v>20</v>
      </c>
      <c r="K200" s="4">
        <v>0</v>
      </c>
      <c r="L200" s="9">
        <f t="shared" si="9"/>
        <v>0</v>
      </c>
    </row>
    <row r="201" spans="1:12" hidden="1" x14ac:dyDescent="0.25">
      <c r="A201" s="3">
        <v>40634</v>
      </c>
      <c r="B201" s="3">
        <v>40663</v>
      </c>
      <c r="C201" s="3">
        <v>40653</v>
      </c>
      <c r="D201" s="3">
        <v>40663</v>
      </c>
      <c r="E201" s="4"/>
      <c r="F201" s="4">
        <v>3601</v>
      </c>
      <c r="G201" s="4" t="s">
        <v>70</v>
      </c>
      <c r="H201" s="4" t="s">
        <v>150</v>
      </c>
      <c r="I201" s="4" t="s">
        <v>151</v>
      </c>
      <c r="J201" s="4">
        <f t="shared" si="8"/>
        <v>7</v>
      </c>
      <c r="K201" s="4">
        <v>0</v>
      </c>
      <c r="L201" s="9">
        <f t="shared" si="9"/>
        <v>0</v>
      </c>
    </row>
    <row r="202" spans="1:12" hidden="1" x14ac:dyDescent="0.25">
      <c r="A202" s="3">
        <v>40634</v>
      </c>
      <c r="B202" s="3">
        <v>40663</v>
      </c>
      <c r="C202" s="3">
        <v>40634</v>
      </c>
      <c r="D202" s="3">
        <v>40663</v>
      </c>
      <c r="E202" s="4"/>
      <c r="F202" s="4">
        <v>3602</v>
      </c>
      <c r="G202" s="4" t="s">
        <v>70</v>
      </c>
      <c r="H202" s="4" t="s">
        <v>156</v>
      </c>
      <c r="I202" s="4" t="s">
        <v>157</v>
      </c>
      <c r="J202" s="4">
        <f t="shared" si="8"/>
        <v>20</v>
      </c>
      <c r="K202" s="4">
        <v>4000</v>
      </c>
      <c r="L202" s="9">
        <f t="shared" si="9"/>
        <v>80000</v>
      </c>
    </row>
    <row r="203" spans="1:12" ht="30" hidden="1" x14ac:dyDescent="0.25">
      <c r="A203" s="3">
        <v>40634</v>
      </c>
      <c r="B203" s="3">
        <v>40663</v>
      </c>
      <c r="C203" s="3">
        <v>40634</v>
      </c>
      <c r="D203" s="3">
        <v>40663</v>
      </c>
      <c r="E203" s="4"/>
      <c r="F203" s="4">
        <v>2140</v>
      </c>
      <c r="G203" s="4" t="s">
        <v>70</v>
      </c>
      <c r="H203" s="4" t="s">
        <v>181</v>
      </c>
      <c r="I203" s="4" t="s">
        <v>179</v>
      </c>
      <c r="J203" s="4">
        <f t="shared" si="8"/>
        <v>20</v>
      </c>
      <c r="K203" s="4">
        <v>0</v>
      </c>
      <c r="L203" s="9">
        <f t="shared" si="9"/>
        <v>0</v>
      </c>
    </row>
    <row r="204" spans="1:12" hidden="1" x14ac:dyDescent="0.25">
      <c r="A204" s="3">
        <v>40634</v>
      </c>
      <c r="B204" s="3">
        <v>40663</v>
      </c>
      <c r="C204" s="3">
        <v>40634</v>
      </c>
      <c r="D204" s="3">
        <v>40663</v>
      </c>
      <c r="E204" s="4"/>
      <c r="F204" s="4">
        <v>3600</v>
      </c>
      <c r="G204" s="4" t="s">
        <v>70</v>
      </c>
      <c r="H204" s="4" t="s">
        <v>182</v>
      </c>
      <c r="I204" s="4" t="s">
        <v>179</v>
      </c>
      <c r="J204" s="4">
        <f t="shared" si="8"/>
        <v>20</v>
      </c>
      <c r="K204" s="4">
        <v>0</v>
      </c>
      <c r="L204" s="9">
        <f t="shared" si="9"/>
        <v>0</v>
      </c>
    </row>
    <row r="205" spans="1:12" hidden="1" x14ac:dyDescent="0.25">
      <c r="A205" s="3">
        <v>40634</v>
      </c>
      <c r="B205" s="3">
        <v>40663</v>
      </c>
      <c r="C205" s="3">
        <v>40634</v>
      </c>
      <c r="D205" s="3">
        <v>40653</v>
      </c>
      <c r="E205" s="4" t="s">
        <v>13</v>
      </c>
      <c r="F205" s="4">
        <v>3601</v>
      </c>
      <c r="G205" s="4" t="s">
        <v>70</v>
      </c>
      <c r="H205" s="4" t="s">
        <v>150</v>
      </c>
      <c r="I205" s="4" t="s">
        <v>228</v>
      </c>
      <c r="J205" s="4">
        <f t="shared" si="8"/>
        <v>14</v>
      </c>
      <c r="K205" s="4">
        <v>0</v>
      </c>
      <c r="L205" s="9">
        <f t="shared" si="9"/>
        <v>0</v>
      </c>
    </row>
    <row r="206" spans="1:12" hidden="1" x14ac:dyDescent="0.25">
      <c r="A206" s="3">
        <v>40634</v>
      </c>
      <c r="B206" s="3">
        <v>40663</v>
      </c>
      <c r="C206" s="3">
        <v>40634</v>
      </c>
      <c r="D206" s="3">
        <v>40663</v>
      </c>
      <c r="E206" s="4"/>
      <c r="F206" s="4">
        <v>5100</v>
      </c>
      <c r="G206" s="4" t="s">
        <v>31</v>
      </c>
      <c r="H206" s="4" t="s">
        <v>32</v>
      </c>
      <c r="I206" s="4" t="s">
        <v>17</v>
      </c>
      <c r="J206" s="4">
        <f t="shared" si="8"/>
        <v>20</v>
      </c>
      <c r="K206" s="4">
        <v>0</v>
      </c>
      <c r="L206" s="9">
        <f t="shared" si="9"/>
        <v>0</v>
      </c>
    </row>
    <row r="207" spans="1:12" hidden="1" x14ac:dyDescent="0.25">
      <c r="A207" s="2" t="s">
        <v>1</v>
      </c>
      <c r="B207" s="2" t="s">
        <v>2</v>
      </c>
      <c r="C207" s="2" t="s">
        <v>3</v>
      </c>
      <c r="D207" s="2" t="s">
        <v>4</v>
      </c>
      <c r="E207" s="2" t="s">
        <v>5</v>
      </c>
      <c r="F207" s="2" t="s">
        <v>6</v>
      </c>
      <c r="G207" s="2" t="s">
        <v>7</v>
      </c>
      <c r="H207" s="2" t="s">
        <v>8</v>
      </c>
      <c r="I207" s="2" t="s">
        <v>9</v>
      </c>
      <c r="J207" s="2" t="s">
        <v>10</v>
      </c>
      <c r="K207" s="2" t="s">
        <v>11</v>
      </c>
      <c r="L207" s="8" t="s">
        <v>12</v>
      </c>
    </row>
    <row r="208" spans="1:12" hidden="1" x14ac:dyDescent="0.25">
      <c r="A208" s="3">
        <v>40634</v>
      </c>
      <c r="B208" s="3">
        <v>40663</v>
      </c>
      <c r="C208" s="3">
        <v>40634</v>
      </c>
      <c r="D208" s="3">
        <v>40662</v>
      </c>
      <c r="E208" s="4" t="s">
        <v>13</v>
      </c>
      <c r="F208" s="4">
        <v>6025</v>
      </c>
      <c r="G208" s="4" t="s">
        <v>89</v>
      </c>
      <c r="H208" s="4" t="s">
        <v>90</v>
      </c>
      <c r="I208" s="4" t="s">
        <v>91</v>
      </c>
      <c r="J208" s="4">
        <f t="shared" ref="J208:J245" si="10">NETWORKDAYS(C208,D208,$N$5:$N$10)</f>
        <v>20</v>
      </c>
      <c r="K208" s="4">
        <v>150</v>
      </c>
      <c r="L208" s="9">
        <f t="shared" ref="L208:L245" si="11">+K208*J208</f>
        <v>3000</v>
      </c>
    </row>
    <row r="209" spans="1:14" hidden="1" x14ac:dyDescent="0.25">
      <c r="A209" s="3">
        <v>40634</v>
      </c>
      <c r="B209" s="3">
        <v>40663</v>
      </c>
      <c r="C209" s="3">
        <v>40662</v>
      </c>
      <c r="D209" s="3">
        <v>40663</v>
      </c>
      <c r="E209" s="4"/>
      <c r="F209" s="4">
        <v>6025</v>
      </c>
      <c r="G209" s="4" t="s">
        <v>89</v>
      </c>
      <c r="H209" s="4" t="s">
        <v>90</v>
      </c>
      <c r="I209" s="4" t="s">
        <v>91</v>
      </c>
      <c r="J209" s="4">
        <f t="shared" si="10"/>
        <v>1</v>
      </c>
      <c r="K209" s="4">
        <v>150</v>
      </c>
      <c r="L209" s="9">
        <f t="shared" si="11"/>
        <v>150</v>
      </c>
    </row>
    <row r="210" spans="1:14" hidden="1" x14ac:dyDescent="0.25">
      <c r="A210" s="3">
        <v>40634</v>
      </c>
      <c r="B210" s="3">
        <v>40663</v>
      </c>
      <c r="C210" s="3">
        <v>40644</v>
      </c>
      <c r="D210" s="3">
        <v>40663</v>
      </c>
      <c r="E210" s="4"/>
      <c r="F210" s="4">
        <v>6027</v>
      </c>
      <c r="G210" s="4" t="s">
        <v>89</v>
      </c>
      <c r="H210" s="4" t="s">
        <v>97</v>
      </c>
      <c r="I210" s="4" t="s">
        <v>91</v>
      </c>
      <c r="J210" s="4">
        <f t="shared" si="10"/>
        <v>14</v>
      </c>
      <c r="K210" s="4">
        <v>150</v>
      </c>
      <c r="L210" s="9">
        <f t="shared" si="11"/>
        <v>2100</v>
      </c>
    </row>
    <row r="211" spans="1:14" hidden="1" x14ac:dyDescent="0.25">
      <c r="A211" s="3">
        <v>40634</v>
      </c>
      <c r="B211" s="3">
        <v>40663</v>
      </c>
      <c r="C211" s="3">
        <v>40634</v>
      </c>
      <c r="D211" s="3">
        <v>40663</v>
      </c>
      <c r="E211" s="4"/>
      <c r="F211" s="4">
        <v>6028</v>
      </c>
      <c r="G211" s="4" t="s">
        <v>89</v>
      </c>
      <c r="H211" s="4" t="s">
        <v>103</v>
      </c>
      <c r="I211" s="4" t="s">
        <v>91</v>
      </c>
      <c r="J211" s="4">
        <f t="shared" si="10"/>
        <v>20</v>
      </c>
      <c r="K211" s="4">
        <v>150</v>
      </c>
      <c r="L211" s="9">
        <f t="shared" si="11"/>
        <v>3000</v>
      </c>
    </row>
    <row r="212" spans="1:14" hidden="1" x14ac:dyDescent="0.25">
      <c r="A212" s="3">
        <v>40634</v>
      </c>
      <c r="B212" s="3">
        <v>40663</v>
      </c>
      <c r="C212" s="3">
        <v>40634</v>
      </c>
      <c r="D212" s="3">
        <v>40663</v>
      </c>
      <c r="E212" s="4"/>
      <c r="F212" s="4">
        <v>6029</v>
      </c>
      <c r="G212" s="4" t="s">
        <v>89</v>
      </c>
      <c r="H212" s="4" t="s">
        <v>104</v>
      </c>
      <c r="I212" s="4" t="s">
        <v>91</v>
      </c>
      <c r="J212" s="4">
        <f t="shared" si="10"/>
        <v>20</v>
      </c>
      <c r="K212" s="4">
        <v>150</v>
      </c>
      <c r="L212" s="9">
        <f t="shared" si="11"/>
        <v>3000</v>
      </c>
    </row>
    <row r="213" spans="1:14" hidden="1" x14ac:dyDescent="0.25">
      <c r="A213" s="3">
        <v>40634</v>
      </c>
      <c r="B213" s="3">
        <v>40663</v>
      </c>
      <c r="C213" s="3">
        <v>40634</v>
      </c>
      <c r="D213" s="3">
        <v>40663</v>
      </c>
      <c r="E213" s="4"/>
      <c r="F213" s="4">
        <v>6026</v>
      </c>
      <c r="G213" s="4" t="s">
        <v>89</v>
      </c>
      <c r="H213" s="4" t="s">
        <v>127</v>
      </c>
      <c r="I213" s="4" t="s">
        <v>91</v>
      </c>
      <c r="J213" s="4">
        <f t="shared" si="10"/>
        <v>20</v>
      </c>
      <c r="K213" s="4">
        <v>150</v>
      </c>
      <c r="L213" s="9">
        <f t="shared" si="11"/>
        <v>3000</v>
      </c>
    </row>
    <row r="214" spans="1:14" hidden="1" x14ac:dyDescent="0.25">
      <c r="A214" s="3">
        <v>40634</v>
      </c>
      <c r="B214" s="3">
        <v>40663</v>
      </c>
      <c r="C214" s="3">
        <v>40634</v>
      </c>
      <c r="D214" s="3">
        <v>40644</v>
      </c>
      <c r="E214" s="4" t="s">
        <v>13</v>
      </c>
      <c r="F214" s="4">
        <v>6027</v>
      </c>
      <c r="G214" s="4" t="s">
        <v>89</v>
      </c>
      <c r="H214" s="4" t="s">
        <v>97</v>
      </c>
      <c r="I214" s="4" t="s">
        <v>159</v>
      </c>
      <c r="J214" s="4">
        <f t="shared" si="10"/>
        <v>7</v>
      </c>
      <c r="K214" s="4">
        <v>150</v>
      </c>
      <c r="L214" s="9">
        <f t="shared" si="11"/>
        <v>1050</v>
      </c>
    </row>
    <row r="215" spans="1:14" hidden="1" x14ac:dyDescent="0.25">
      <c r="A215" s="3">
        <v>40634</v>
      </c>
      <c r="B215" s="3">
        <v>40663</v>
      </c>
      <c r="C215" s="3">
        <v>40662</v>
      </c>
      <c r="D215" s="3">
        <v>40662</v>
      </c>
      <c r="E215" s="4" t="s">
        <v>13</v>
      </c>
      <c r="F215" s="4">
        <v>6025</v>
      </c>
      <c r="G215" s="4" t="s">
        <v>89</v>
      </c>
      <c r="H215" s="4" t="s">
        <v>90</v>
      </c>
      <c r="I215" s="4" t="s">
        <v>166</v>
      </c>
      <c r="J215" s="4">
        <f t="shared" si="10"/>
        <v>1</v>
      </c>
      <c r="K215" s="4">
        <v>150</v>
      </c>
      <c r="L215" s="9">
        <f t="shared" si="11"/>
        <v>150</v>
      </c>
    </row>
    <row r="216" spans="1:14" hidden="1" x14ac:dyDescent="0.25">
      <c r="A216" s="3">
        <v>40634</v>
      </c>
      <c r="B216" s="3">
        <v>40663</v>
      </c>
      <c r="C216" s="3">
        <v>40634</v>
      </c>
      <c r="D216" s="3">
        <v>40663</v>
      </c>
      <c r="E216" s="4"/>
      <c r="F216" s="4">
        <v>3403</v>
      </c>
      <c r="G216" s="4" t="s">
        <v>20</v>
      </c>
      <c r="H216" s="4" t="s">
        <v>21</v>
      </c>
      <c r="I216" s="4" t="s">
        <v>17</v>
      </c>
      <c r="J216" s="4">
        <f t="shared" si="10"/>
        <v>20</v>
      </c>
      <c r="K216" s="4">
        <v>0</v>
      </c>
      <c r="L216" s="9">
        <f t="shared" si="11"/>
        <v>0</v>
      </c>
      <c r="N216" s="5"/>
    </row>
    <row r="217" spans="1:14" hidden="1" x14ac:dyDescent="0.25">
      <c r="A217" s="3">
        <v>40634</v>
      </c>
      <c r="B217" s="3">
        <v>40663</v>
      </c>
      <c r="C217" s="3">
        <v>40634</v>
      </c>
      <c r="D217" s="3">
        <v>40663</v>
      </c>
      <c r="E217" s="4"/>
      <c r="F217" s="4">
        <v>3401</v>
      </c>
      <c r="G217" s="4" t="s">
        <v>20</v>
      </c>
      <c r="H217" s="4" t="s">
        <v>22</v>
      </c>
      <c r="I217" s="4" t="s">
        <v>17</v>
      </c>
      <c r="J217" s="4">
        <f t="shared" si="10"/>
        <v>20</v>
      </c>
      <c r="K217" s="4">
        <v>0</v>
      </c>
      <c r="L217" s="9">
        <f t="shared" si="11"/>
        <v>0</v>
      </c>
      <c r="N217" s="5"/>
    </row>
    <row r="218" spans="1:14" hidden="1" x14ac:dyDescent="0.25">
      <c r="A218" s="3">
        <v>40634</v>
      </c>
      <c r="B218" s="3">
        <v>40663</v>
      </c>
      <c r="C218" s="3">
        <v>40634</v>
      </c>
      <c r="D218" s="3">
        <v>40663</v>
      </c>
      <c r="E218" s="4"/>
      <c r="F218" s="4">
        <v>3400</v>
      </c>
      <c r="G218" s="4" t="s">
        <v>20</v>
      </c>
      <c r="H218" s="4" t="s">
        <v>23</v>
      </c>
      <c r="I218" s="4" t="s">
        <v>17</v>
      </c>
      <c r="J218" s="4">
        <f t="shared" si="10"/>
        <v>20</v>
      </c>
      <c r="K218" s="4">
        <v>0</v>
      </c>
      <c r="L218" s="9">
        <f t="shared" si="11"/>
        <v>0</v>
      </c>
    </row>
    <row r="219" spans="1:14" hidden="1" x14ac:dyDescent="0.25">
      <c r="A219" s="3">
        <v>40634</v>
      </c>
      <c r="B219" s="3">
        <v>40663</v>
      </c>
      <c r="C219" s="3">
        <v>40648</v>
      </c>
      <c r="D219" s="3">
        <v>40663</v>
      </c>
      <c r="E219" s="4"/>
      <c r="F219" s="4">
        <v>3417</v>
      </c>
      <c r="G219" s="4" t="s">
        <v>20</v>
      </c>
      <c r="H219" s="4" t="s">
        <v>94</v>
      </c>
      <c r="I219" s="4" t="s">
        <v>91</v>
      </c>
      <c r="J219" s="4">
        <f t="shared" si="10"/>
        <v>10</v>
      </c>
      <c r="K219" s="4">
        <v>0</v>
      </c>
      <c r="L219" s="9">
        <f t="shared" si="11"/>
        <v>0</v>
      </c>
    </row>
    <row r="220" spans="1:14" hidden="1" x14ac:dyDescent="0.25">
      <c r="A220" s="3">
        <v>40634</v>
      </c>
      <c r="B220" s="3">
        <v>40663</v>
      </c>
      <c r="C220" s="3">
        <v>40648</v>
      </c>
      <c r="D220" s="3">
        <v>40663</v>
      </c>
      <c r="E220" s="4"/>
      <c r="F220" s="4">
        <v>3407</v>
      </c>
      <c r="G220" s="4" t="s">
        <v>20</v>
      </c>
      <c r="H220" s="4" t="s">
        <v>95</v>
      </c>
      <c r="I220" s="4" t="s">
        <v>91</v>
      </c>
      <c r="J220" s="4">
        <f t="shared" si="10"/>
        <v>10</v>
      </c>
      <c r="K220" s="4">
        <v>0</v>
      </c>
      <c r="L220" s="9">
        <f t="shared" si="11"/>
        <v>0</v>
      </c>
    </row>
    <row r="221" spans="1:14" hidden="1" x14ac:dyDescent="0.25">
      <c r="A221" s="3">
        <v>40634</v>
      </c>
      <c r="B221" s="3">
        <v>40663</v>
      </c>
      <c r="C221" s="3">
        <v>40634</v>
      </c>
      <c r="D221" s="3">
        <v>40663</v>
      </c>
      <c r="E221" s="4"/>
      <c r="F221" s="4">
        <v>3414</v>
      </c>
      <c r="G221" s="4" t="s">
        <v>20</v>
      </c>
      <c r="H221" s="4" t="s">
        <v>114</v>
      </c>
      <c r="I221" s="4" t="s">
        <v>91</v>
      </c>
      <c r="J221" s="4">
        <f t="shared" si="10"/>
        <v>20</v>
      </c>
      <c r="K221" s="4">
        <v>0</v>
      </c>
      <c r="L221" s="9">
        <f t="shared" si="11"/>
        <v>0</v>
      </c>
    </row>
    <row r="222" spans="1:14" hidden="1" x14ac:dyDescent="0.25">
      <c r="A222" s="3">
        <v>40634</v>
      </c>
      <c r="B222" s="3">
        <v>40663</v>
      </c>
      <c r="C222" s="3">
        <v>40634</v>
      </c>
      <c r="D222" s="3">
        <v>40663</v>
      </c>
      <c r="E222" s="4"/>
      <c r="F222" s="4">
        <v>3408</v>
      </c>
      <c r="G222" s="4" t="s">
        <v>20</v>
      </c>
      <c r="H222" s="4" t="s">
        <v>95</v>
      </c>
      <c r="I222" s="4" t="s">
        <v>91</v>
      </c>
      <c r="J222" s="4">
        <f t="shared" si="10"/>
        <v>20</v>
      </c>
      <c r="K222" s="4">
        <v>0</v>
      </c>
      <c r="L222" s="9">
        <f t="shared" si="11"/>
        <v>0</v>
      </c>
    </row>
    <row r="223" spans="1:14" hidden="1" x14ac:dyDescent="0.25">
      <c r="A223" s="3">
        <v>40634</v>
      </c>
      <c r="B223" s="3">
        <v>40663</v>
      </c>
      <c r="C223" s="3">
        <v>40634</v>
      </c>
      <c r="D223" s="3">
        <v>40648</v>
      </c>
      <c r="E223" s="4" t="s">
        <v>13</v>
      </c>
      <c r="F223" s="4">
        <v>3407</v>
      </c>
      <c r="G223" s="4" t="s">
        <v>20</v>
      </c>
      <c r="H223" s="4" t="s">
        <v>95</v>
      </c>
      <c r="I223" s="4" t="s">
        <v>141</v>
      </c>
      <c r="J223" s="4">
        <f t="shared" si="10"/>
        <v>11</v>
      </c>
      <c r="K223" s="4">
        <v>0</v>
      </c>
      <c r="L223" s="9">
        <f t="shared" si="11"/>
        <v>0</v>
      </c>
    </row>
    <row r="224" spans="1:14" hidden="1" x14ac:dyDescent="0.25">
      <c r="A224" s="3">
        <v>40634</v>
      </c>
      <c r="B224" s="3">
        <v>40663</v>
      </c>
      <c r="C224" s="3">
        <v>40634</v>
      </c>
      <c r="D224" s="3">
        <v>40663</v>
      </c>
      <c r="E224" s="4"/>
      <c r="F224" s="4">
        <v>3411</v>
      </c>
      <c r="G224" s="4" t="s">
        <v>20</v>
      </c>
      <c r="H224" s="4" t="s">
        <v>142</v>
      </c>
      <c r="I224" s="4" t="s">
        <v>141</v>
      </c>
      <c r="J224" s="4">
        <f t="shared" si="10"/>
        <v>20</v>
      </c>
      <c r="K224" s="4">
        <v>0</v>
      </c>
      <c r="L224" s="9">
        <f t="shared" si="11"/>
        <v>0</v>
      </c>
    </row>
    <row r="225" spans="1:12" hidden="1" x14ac:dyDescent="0.25">
      <c r="A225" s="3">
        <v>40634</v>
      </c>
      <c r="B225" s="3">
        <v>40663</v>
      </c>
      <c r="C225" s="3">
        <v>40647</v>
      </c>
      <c r="D225" s="3">
        <v>40647</v>
      </c>
      <c r="E225" s="4" t="s">
        <v>13</v>
      </c>
      <c r="F225" s="4">
        <v>3413</v>
      </c>
      <c r="G225" s="4" t="s">
        <v>20</v>
      </c>
      <c r="H225" s="4" t="s">
        <v>114</v>
      </c>
      <c r="I225" s="4" t="s">
        <v>211</v>
      </c>
      <c r="J225" s="4">
        <f t="shared" si="10"/>
        <v>1</v>
      </c>
      <c r="K225" s="4">
        <v>0</v>
      </c>
      <c r="L225" s="9">
        <f t="shared" si="11"/>
        <v>0</v>
      </c>
    </row>
    <row r="226" spans="1:12" hidden="1" x14ac:dyDescent="0.25">
      <c r="A226" s="3">
        <v>40634</v>
      </c>
      <c r="B226" s="3">
        <v>40663</v>
      </c>
      <c r="C226" s="3">
        <v>40634</v>
      </c>
      <c r="D226" s="3">
        <v>40663</v>
      </c>
      <c r="E226" s="4"/>
      <c r="F226" s="4">
        <v>3418</v>
      </c>
      <c r="G226" s="4" t="s">
        <v>20</v>
      </c>
      <c r="H226" s="4" t="s">
        <v>220</v>
      </c>
      <c r="I226" s="4" t="s">
        <v>221</v>
      </c>
      <c r="J226" s="4">
        <f t="shared" si="10"/>
        <v>20</v>
      </c>
      <c r="K226" s="4">
        <v>0</v>
      </c>
      <c r="L226" s="9">
        <f t="shared" si="11"/>
        <v>0</v>
      </c>
    </row>
    <row r="227" spans="1:12" hidden="1" x14ac:dyDescent="0.25">
      <c r="A227" s="3">
        <v>40634</v>
      </c>
      <c r="B227" s="3">
        <v>40663</v>
      </c>
      <c r="C227" s="3">
        <v>40634</v>
      </c>
      <c r="D227" s="3">
        <v>40647</v>
      </c>
      <c r="E227" s="4" t="s">
        <v>13</v>
      </c>
      <c r="F227" s="4">
        <v>3413</v>
      </c>
      <c r="G227" s="4" t="s">
        <v>20</v>
      </c>
      <c r="H227" s="4" t="s">
        <v>114</v>
      </c>
      <c r="I227" s="4" t="s">
        <v>226</v>
      </c>
      <c r="J227" s="4">
        <f t="shared" si="10"/>
        <v>10</v>
      </c>
      <c r="K227" s="4">
        <v>0</v>
      </c>
      <c r="L227" s="9">
        <f t="shared" si="11"/>
        <v>0</v>
      </c>
    </row>
    <row r="228" spans="1:12" hidden="1" x14ac:dyDescent="0.25">
      <c r="A228" s="3">
        <v>40634</v>
      </c>
      <c r="B228" s="3">
        <v>40663</v>
      </c>
      <c r="C228" s="3">
        <v>40634</v>
      </c>
      <c r="D228" s="3">
        <v>40663</v>
      </c>
      <c r="E228" s="4"/>
      <c r="F228" s="4">
        <v>3412</v>
      </c>
      <c r="G228" s="4" t="s">
        <v>20</v>
      </c>
      <c r="H228" s="4" t="s">
        <v>233</v>
      </c>
      <c r="I228" s="4" t="s">
        <v>228</v>
      </c>
      <c r="J228" s="4">
        <f t="shared" si="10"/>
        <v>20</v>
      </c>
      <c r="K228" s="4">
        <v>0</v>
      </c>
      <c r="L228" s="9">
        <f t="shared" si="11"/>
        <v>0</v>
      </c>
    </row>
    <row r="229" spans="1:12" hidden="1" x14ac:dyDescent="0.25">
      <c r="A229" s="3">
        <v>40634</v>
      </c>
      <c r="B229" s="3">
        <v>40663</v>
      </c>
      <c r="C229" s="3">
        <v>40634</v>
      </c>
      <c r="D229" s="3">
        <v>40663</v>
      </c>
      <c r="E229" s="4"/>
      <c r="F229" s="4">
        <v>3410</v>
      </c>
      <c r="G229" s="4" t="s">
        <v>20</v>
      </c>
      <c r="H229" s="4" t="s">
        <v>142</v>
      </c>
      <c r="I229" s="4" t="s">
        <v>237</v>
      </c>
      <c r="J229" s="4">
        <f t="shared" si="10"/>
        <v>20</v>
      </c>
      <c r="K229" s="4">
        <v>0</v>
      </c>
      <c r="L229" s="9">
        <f t="shared" si="11"/>
        <v>0</v>
      </c>
    </row>
    <row r="230" spans="1:12" hidden="1" x14ac:dyDescent="0.25">
      <c r="A230" s="3">
        <v>40634</v>
      </c>
      <c r="B230" s="3">
        <v>40663</v>
      </c>
      <c r="C230" s="3">
        <v>40647</v>
      </c>
      <c r="D230" s="3">
        <v>40663</v>
      </c>
      <c r="E230" s="4"/>
      <c r="F230" s="4">
        <v>3413</v>
      </c>
      <c r="G230" s="4" t="s">
        <v>20</v>
      </c>
      <c r="H230" s="4" t="s">
        <v>114</v>
      </c>
      <c r="I230" s="4" t="s">
        <v>243</v>
      </c>
      <c r="J230" s="4">
        <f t="shared" si="10"/>
        <v>11</v>
      </c>
      <c r="K230" s="4">
        <v>0</v>
      </c>
      <c r="L230" s="9">
        <f t="shared" si="11"/>
        <v>0</v>
      </c>
    </row>
    <row r="231" spans="1:12" hidden="1" x14ac:dyDescent="0.25">
      <c r="A231" s="3">
        <v>40634</v>
      </c>
      <c r="B231" s="3">
        <v>40663</v>
      </c>
      <c r="C231" s="3">
        <v>40634</v>
      </c>
      <c r="D231" s="3">
        <v>40663</v>
      </c>
      <c r="E231" s="4"/>
      <c r="F231" s="4">
        <v>6</v>
      </c>
      <c r="G231" s="4" t="s">
        <v>34</v>
      </c>
      <c r="H231" s="4" t="s">
        <v>35</v>
      </c>
      <c r="I231" s="4" t="s">
        <v>17</v>
      </c>
      <c r="J231" s="4">
        <f t="shared" si="10"/>
        <v>20</v>
      </c>
      <c r="K231" s="4">
        <v>0</v>
      </c>
      <c r="L231" s="9">
        <f t="shared" si="11"/>
        <v>0</v>
      </c>
    </row>
    <row r="232" spans="1:12" hidden="1" x14ac:dyDescent="0.25">
      <c r="A232" s="3">
        <v>40634</v>
      </c>
      <c r="B232" s="3">
        <v>40663</v>
      </c>
      <c r="C232" s="3">
        <v>40634</v>
      </c>
      <c r="D232" s="3">
        <v>40663</v>
      </c>
      <c r="E232" s="4"/>
      <c r="F232" s="4">
        <v>16</v>
      </c>
      <c r="G232" s="4" t="s">
        <v>34</v>
      </c>
      <c r="H232" s="4" t="s">
        <v>64</v>
      </c>
      <c r="I232" s="4" t="s">
        <v>38</v>
      </c>
      <c r="J232" s="4">
        <f t="shared" si="10"/>
        <v>20</v>
      </c>
      <c r="K232" s="4">
        <v>0</v>
      </c>
      <c r="L232" s="9">
        <f t="shared" si="11"/>
        <v>0</v>
      </c>
    </row>
    <row r="233" spans="1:12" ht="30" hidden="1" x14ac:dyDescent="0.25">
      <c r="A233" s="3">
        <v>40634</v>
      </c>
      <c r="B233" s="3">
        <v>40663</v>
      </c>
      <c r="C233" s="3">
        <v>40634</v>
      </c>
      <c r="D233" s="3">
        <v>40663</v>
      </c>
      <c r="E233" s="4"/>
      <c r="F233" s="4">
        <v>4</v>
      </c>
      <c r="G233" s="4" t="s">
        <v>34</v>
      </c>
      <c r="H233" s="4" t="s">
        <v>122</v>
      </c>
      <c r="I233" s="4" t="s">
        <v>91</v>
      </c>
      <c r="J233" s="4">
        <f t="shared" si="10"/>
        <v>20</v>
      </c>
      <c r="K233" s="4">
        <v>0</v>
      </c>
      <c r="L233" s="9">
        <f t="shared" si="11"/>
        <v>0</v>
      </c>
    </row>
    <row r="234" spans="1:12" hidden="1" x14ac:dyDescent="0.25">
      <c r="A234" s="3">
        <v>40634</v>
      </c>
      <c r="B234" s="3">
        <v>40663</v>
      </c>
      <c r="C234" s="3">
        <v>40634</v>
      </c>
      <c r="D234" s="3">
        <v>40663</v>
      </c>
      <c r="E234" s="4"/>
      <c r="F234" s="4">
        <v>18</v>
      </c>
      <c r="G234" s="4" t="s">
        <v>34</v>
      </c>
      <c r="H234" s="4" t="s">
        <v>126</v>
      </c>
      <c r="I234" s="4" t="s">
        <v>91</v>
      </c>
      <c r="J234" s="4">
        <f t="shared" si="10"/>
        <v>20</v>
      </c>
      <c r="K234" s="4">
        <v>0</v>
      </c>
      <c r="L234" s="9">
        <f t="shared" si="11"/>
        <v>0</v>
      </c>
    </row>
    <row r="235" spans="1:12" ht="30" hidden="1" x14ac:dyDescent="0.25">
      <c r="A235" s="3">
        <v>40634</v>
      </c>
      <c r="B235" s="3">
        <v>40663</v>
      </c>
      <c r="C235" s="3">
        <v>40634</v>
      </c>
      <c r="D235" s="3">
        <v>40663</v>
      </c>
      <c r="E235" s="4"/>
      <c r="F235" s="4">
        <v>7</v>
      </c>
      <c r="G235" s="4" t="s">
        <v>34</v>
      </c>
      <c r="H235" s="4" t="s">
        <v>128</v>
      </c>
      <c r="I235" s="4" t="s">
        <v>91</v>
      </c>
      <c r="J235" s="4">
        <f t="shared" si="10"/>
        <v>20</v>
      </c>
      <c r="K235" s="4">
        <v>0</v>
      </c>
      <c r="L235" s="9">
        <f t="shared" si="11"/>
        <v>0</v>
      </c>
    </row>
    <row r="236" spans="1:12" hidden="1" x14ac:dyDescent="0.25">
      <c r="A236" s="3">
        <v>40634</v>
      </c>
      <c r="B236" s="3">
        <v>40663</v>
      </c>
      <c r="C236" s="3">
        <v>40634</v>
      </c>
      <c r="D236" s="3">
        <v>40663</v>
      </c>
      <c r="E236" s="4"/>
      <c r="F236" s="4">
        <v>8</v>
      </c>
      <c r="G236" s="4" t="s">
        <v>34</v>
      </c>
      <c r="H236" s="4" t="s">
        <v>129</v>
      </c>
      <c r="I236" s="4" t="s">
        <v>91</v>
      </c>
      <c r="J236" s="4">
        <f t="shared" si="10"/>
        <v>20</v>
      </c>
      <c r="K236" s="4">
        <v>0</v>
      </c>
      <c r="L236" s="9">
        <f t="shared" si="11"/>
        <v>0</v>
      </c>
    </row>
    <row r="237" spans="1:12" hidden="1" x14ac:dyDescent="0.25">
      <c r="A237" s="3">
        <v>40634</v>
      </c>
      <c r="B237" s="3">
        <v>40663</v>
      </c>
      <c r="C237" s="3">
        <v>40634</v>
      </c>
      <c r="D237" s="3">
        <v>40663</v>
      </c>
      <c r="E237" s="4"/>
      <c r="F237" s="4">
        <v>3</v>
      </c>
      <c r="G237" s="4" t="s">
        <v>34</v>
      </c>
      <c r="H237" s="4" t="s">
        <v>132</v>
      </c>
      <c r="I237" s="4" t="s">
        <v>91</v>
      </c>
      <c r="J237" s="4">
        <f t="shared" si="10"/>
        <v>20</v>
      </c>
      <c r="K237" s="4">
        <v>0</v>
      </c>
      <c r="L237" s="9">
        <f t="shared" si="11"/>
        <v>0</v>
      </c>
    </row>
    <row r="238" spans="1:12" hidden="1" x14ac:dyDescent="0.25">
      <c r="A238" s="3">
        <v>40634</v>
      </c>
      <c r="B238" s="3">
        <v>40663</v>
      </c>
      <c r="C238" s="3">
        <v>40634</v>
      </c>
      <c r="D238" s="3">
        <v>40663</v>
      </c>
      <c r="E238" s="4"/>
      <c r="F238" s="4">
        <v>2</v>
      </c>
      <c r="G238" s="4" t="s">
        <v>34</v>
      </c>
      <c r="H238" s="4" t="s">
        <v>139</v>
      </c>
      <c r="I238" s="4" t="s">
        <v>133</v>
      </c>
      <c r="J238" s="4">
        <f t="shared" si="10"/>
        <v>20</v>
      </c>
      <c r="K238" s="4">
        <v>0</v>
      </c>
      <c r="L238" s="9">
        <f t="shared" si="11"/>
        <v>0</v>
      </c>
    </row>
    <row r="239" spans="1:12" hidden="1" x14ac:dyDescent="0.25">
      <c r="A239" s="3">
        <v>40634</v>
      </c>
      <c r="B239" s="3">
        <v>40663</v>
      </c>
      <c r="C239" s="3">
        <v>40634</v>
      </c>
      <c r="D239" s="3">
        <v>40663</v>
      </c>
      <c r="E239" s="4"/>
      <c r="F239" s="4">
        <v>19</v>
      </c>
      <c r="G239" s="4" t="s">
        <v>34</v>
      </c>
      <c r="H239" s="4" t="s">
        <v>169</v>
      </c>
      <c r="I239" s="4" t="s">
        <v>170</v>
      </c>
      <c r="J239" s="4">
        <f t="shared" si="10"/>
        <v>20</v>
      </c>
      <c r="K239" s="4">
        <v>0</v>
      </c>
      <c r="L239" s="9">
        <f t="shared" si="11"/>
        <v>0</v>
      </c>
    </row>
    <row r="240" spans="1:12" hidden="1" x14ac:dyDescent="0.25">
      <c r="A240" s="3">
        <v>40634</v>
      </c>
      <c r="B240" s="3">
        <v>40663</v>
      </c>
      <c r="C240" s="3">
        <v>40634</v>
      </c>
      <c r="D240" s="3">
        <v>40663</v>
      </c>
      <c r="E240" s="4"/>
      <c r="F240" s="4">
        <v>17</v>
      </c>
      <c r="G240" s="4" t="s">
        <v>34</v>
      </c>
      <c r="H240" s="4" t="s">
        <v>203</v>
      </c>
      <c r="I240" s="4" t="s">
        <v>204</v>
      </c>
      <c r="J240" s="4">
        <f t="shared" si="10"/>
        <v>20</v>
      </c>
      <c r="K240" s="4">
        <v>0</v>
      </c>
      <c r="L240" s="9">
        <f t="shared" si="11"/>
        <v>0</v>
      </c>
    </row>
    <row r="241" spans="1:12" hidden="1" x14ac:dyDescent="0.25">
      <c r="A241" s="3">
        <v>40634</v>
      </c>
      <c r="B241" s="3">
        <v>40663</v>
      </c>
      <c r="C241" s="3">
        <v>40634</v>
      </c>
      <c r="D241" s="3">
        <v>40663</v>
      </c>
      <c r="E241" s="4"/>
      <c r="F241" s="4">
        <v>5</v>
      </c>
      <c r="G241" s="4" t="s">
        <v>34</v>
      </c>
      <c r="H241" s="4" t="s">
        <v>218</v>
      </c>
      <c r="I241" s="4" t="s">
        <v>211</v>
      </c>
      <c r="J241" s="4">
        <f t="shared" si="10"/>
        <v>20</v>
      </c>
      <c r="K241" s="4">
        <v>0</v>
      </c>
      <c r="L241" s="9">
        <f t="shared" si="11"/>
        <v>0</v>
      </c>
    </row>
    <row r="242" spans="1:12" hidden="1" x14ac:dyDescent="0.25">
      <c r="A242" s="3">
        <v>40634</v>
      </c>
      <c r="B242" s="3">
        <v>40663</v>
      </c>
      <c r="C242" s="3">
        <v>40634</v>
      </c>
      <c r="D242" s="3">
        <v>40663</v>
      </c>
      <c r="E242" s="4"/>
      <c r="F242" s="4">
        <v>3300</v>
      </c>
      <c r="G242" s="4" t="s">
        <v>146</v>
      </c>
      <c r="H242" s="4" t="s">
        <v>147</v>
      </c>
      <c r="I242" s="4" t="s">
        <v>141</v>
      </c>
      <c r="J242" s="4">
        <f t="shared" si="10"/>
        <v>20</v>
      </c>
      <c r="K242" s="4">
        <v>0</v>
      </c>
      <c r="L242" s="9">
        <f t="shared" si="11"/>
        <v>0</v>
      </c>
    </row>
    <row r="243" spans="1:12" hidden="1" x14ac:dyDescent="0.25">
      <c r="A243" s="3">
        <v>40634</v>
      </c>
      <c r="B243" s="3">
        <v>40663</v>
      </c>
      <c r="C243" s="3">
        <v>40634</v>
      </c>
      <c r="D243" s="3">
        <v>40663</v>
      </c>
      <c r="E243" s="4"/>
      <c r="F243" s="4">
        <v>3309</v>
      </c>
      <c r="G243" s="4" t="s">
        <v>146</v>
      </c>
      <c r="H243" s="4" t="s">
        <v>164</v>
      </c>
      <c r="I243" s="4" t="s">
        <v>160</v>
      </c>
      <c r="J243" s="4">
        <f t="shared" si="10"/>
        <v>20</v>
      </c>
      <c r="K243" s="4">
        <v>0</v>
      </c>
      <c r="L243" s="9">
        <f t="shared" si="11"/>
        <v>0</v>
      </c>
    </row>
    <row r="244" spans="1:12" hidden="1" x14ac:dyDescent="0.25">
      <c r="A244" s="3">
        <v>40634</v>
      </c>
      <c r="B244" s="3">
        <v>40663</v>
      </c>
      <c r="C244" s="3">
        <v>40634</v>
      </c>
      <c r="D244" s="3">
        <v>40663</v>
      </c>
      <c r="E244" s="4"/>
      <c r="F244" s="4">
        <v>3305</v>
      </c>
      <c r="G244" s="4" t="s">
        <v>146</v>
      </c>
      <c r="H244" s="4" t="s">
        <v>200</v>
      </c>
      <c r="I244" s="4" t="s">
        <v>199</v>
      </c>
      <c r="J244" s="4">
        <f t="shared" si="10"/>
        <v>20</v>
      </c>
      <c r="K244" s="4">
        <v>0</v>
      </c>
      <c r="L244" s="9">
        <f t="shared" si="11"/>
        <v>0</v>
      </c>
    </row>
    <row r="245" spans="1:12" hidden="1" x14ac:dyDescent="0.25">
      <c r="A245" s="3">
        <v>40634</v>
      </c>
      <c r="B245" s="3">
        <v>40663</v>
      </c>
      <c r="C245" s="3">
        <v>40634</v>
      </c>
      <c r="D245" s="3">
        <v>40663</v>
      </c>
      <c r="E245" s="4"/>
      <c r="F245" s="4">
        <v>3310</v>
      </c>
      <c r="G245" s="4" t="s">
        <v>146</v>
      </c>
      <c r="H245" s="4" t="s">
        <v>240</v>
      </c>
      <c r="I245" s="4" t="s">
        <v>237</v>
      </c>
      <c r="J245" s="4">
        <f t="shared" si="10"/>
        <v>20</v>
      </c>
      <c r="K245" s="4">
        <v>0</v>
      </c>
      <c r="L245" s="9">
        <f t="shared" si="11"/>
        <v>0</v>
      </c>
    </row>
    <row r="246" spans="1:12" hidden="1" x14ac:dyDescent="0.25">
      <c r="A246" s="14" t="s">
        <v>0</v>
      </c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8"/>
    </row>
    <row r="247" spans="1:12" x14ac:dyDescent="0.25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8"/>
    </row>
  </sheetData>
  <autoFilter ref="A4:L246">
    <filterColumn colId="6">
      <filters>
        <filter val="3.Maskinutstyr"/>
        <filter val="4.Komprimeringsutstyr"/>
      </filters>
    </filterColumn>
    <sortState ref="A5:L246">
      <sortCondition ref="I4"/>
    </sortState>
  </autoFilter>
  <sortState ref="A2:N247">
    <sortCondition ref="G2:G247"/>
  </sortState>
  <pageMargins left="0.78740157499999996" right="0.78740157499999996" top="0.984251969" bottom="0.984251969" header="0.5" footer="0.5"/>
  <pageSetup paperSize="9" orientation="portrait" horizontalDpi="300" verticalDpi="3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6"/>
  <sheetViews>
    <sheetView showGridLines="0" workbookViewId="0">
      <selection activeCell="A2" sqref="A2"/>
    </sheetView>
  </sheetViews>
  <sheetFormatPr baseColWidth="10" defaultRowHeight="15" x14ac:dyDescent="0.25"/>
  <cols>
    <col min="1" max="1" width="12.7109375" bestFit="1" customWidth="1"/>
    <col min="2" max="2" width="12.140625" bestFit="1" customWidth="1"/>
    <col min="3" max="4" width="10.140625" customWidth="1"/>
    <col min="5" max="5" width="9.140625" customWidth="1"/>
    <col min="6" max="6" width="5" customWidth="1"/>
    <col min="7" max="7" width="23.5703125" bestFit="1" customWidth="1"/>
    <col min="8" max="9" width="45.7109375" bestFit="1" customWidth="1"/>
    <col min="10" max="10" width="6.140625" customWidth="1"/>
    <col min="11" max="11" width="8" customWidth="1"/>
    <col min="12" max="12" width="7" style="7" customWidth="1"/>
  </cols>
  <sheetData>
    <row r="2" spans="1:14" x14ac:dyDescent="0.25">
      <c r="A2" s="1" t="s">
        <v>0</v>
      </c>
    </row>
    <row r="4" spans="1:14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8" t="s">
        <v>12</v>
      </c>
    </row>
    <row r="5" spans="1:14" x14ac:dyDescent="0.25">
      <c r="A5" s="3">
        <v>40634</v>
      </c>
      <c r="B5" s="3">
        <v>40663</v>
      </c>
      <c r="C5" s="3">
        <v>40634</v>
      </c>
      <c r="D5" s="3">
        <v>40637</v>
      </c>
      <c r="E5" s="4" t="s">
        <v>13</v>
      </c>
      <c r="F5" s="4" t="s">
        <v>14</v>
      </c>
      <c r="G5" s="4" t="s">
        <v>15</v>
      </c>
      <c r="H5" s="4" t="s">
        <v>16</v>
      </c>
      <c r="I5" s="4" t="s">
        <v>17</v>
      </c>
      <c r="J5" s="4">
        <f>NETWORKDAYS(C5,D5,$N$5:$N$10)</f>
        <v>2</v>
      </c>
      <c r="K5" s="4">
        <v>800</v>
      </c>
      <c r="L5" s="9">
        <f>+K5*J5</f>
        <v>1600</v>
      </c>
      <c r="N5" s="6">
        <v>40654</v>
      </c>
    </row>
    <row r="6" spans="1:14" x14ac:dyDescent="0.25">
      <c r="A6" s="3">
        <v>40634</v>
      </c>
      <c r="B6" s="3">
        <v>40663</v>
      </c>
      <c r="C6" s="3">
        <v>40634</v>
      </c>
      <c r="D6" s="3">
        <v>40661</v>
      </c>
      <c r="E6" s="4" t="s">
        <v>13</v>
      </c>
      <c r="F6" s="4">
        <v>2123</v>
      </c>
      <c r="G6" s="4" t="s">
        <v>24</v>
      </c>
      <c r="H6" s="4" t="s">
        <v>25</v>
      </c>
      <c r="I6" s="4" t="s">
        <v>17</v>
      </c>
      <c r="J6" s="4">
        <f t="shared" ref="J6:J69" si="0">NETWORKDAYS(C6,D6,$N$5:$N$10)</f>
        <v>17</v>
      </c>
      <c r="K6" s="4">
        <v>0</v>
      </c>
      <c r="L6" s="9">
        <f t="shared" ref="L6:L69" si="1">+K6*J6</f>
        <v>0</v>
      </c>
      <c r="N6" s="6">
        <v>40655</v>
      </c>
    </row>
    <row r="7" spans="1:14" x14ac:dyDescent="0.25">
      <c r="A7" s="3">
        <v>40634</v>
      </c>
      <c r="B7" s="3">
        <v>40663</v>
      </c>
      <c r="C7" s="3">
        <v>40634</v>
      </c>
      <c r="D7" s="3">
        <v>40661</v>
      </c>
      <c r="E7" s="4" t="s">
        <v>13</v>
      </c>
      <c r="F7" s="4">
        <v>6004</v>
      </c>
      <c r="G7" s="4" t="s">
        <v>26</v>
      </c>
      <c r="H7" s="4" t="s">
        <v>27</v>
      </c>
      <c r="I7" s="4" t="s">
        <v>17</v>
      </c>
      <c r="J7" s="4">
        <f t="shared" si="0"/>
        <v>17</v>
      </c>
      <c r="K7" s="4">
        <v>40</v>
      </c>
      <c r="L7" s="9">
        <f t="shared" si="1"/>
        <v>680</v>
      </c>
      <c r="N7" s="6">
        <v>40658</v>
      </c>
    </row>
    <row r="8" spans="1:14" x14ac:dyDescent="0.25">
      <c r="A8" s="3">
        <v>40634</v>
      </c>
      <c r="B8" s="3">
        <v>40663</v>
      </c>
      <c r="C8" s="3">
        <v>40653</v>
      </c>
      <c r="D8" s="3">
        <v>40662</v>
      </c>
      <c r="E8" s="4" t="s">
        <v>13</v>
      </c>
      <c r="F8" s="4">
        <v>3000</v>
      </c>
      <c r="G8" s="4" t="s">
        <v>36</v>
      </c>
      <c r="H8" s="4" t="s">
        <v>44</v>
      </c>
      <c r="I8" s="4" t="s">
        <v>38</v>
      </c>
      <c r="J8" s="4">
        <f t="shared" si="0"/>
        <v>5</v>
      </c>
      <c r="K8" s="4">
        <v>1500</v>
      </c>
      <c r="L8" s="9">
        <f t="shared" si="1"/>
        <v>7500</v>
      </c>
      <c r="N8" s="5"/>
    </row>
    <row r="9" spans="1:14" x14ac:dyDescent="0.25">
      <c r="A9" s="3">
        <v>40634</v>
      </c>
      <c r="B9" s="3">
        <v>40663</v>
      </c>
      <c r="C9" s="3">
        <v>40648</v>
      </c>
      <c r="D9" s="3">
        <v>40661</v>
      </c>
      <c r="E9" s="4" t="s">
        <v>13</v>
      </c>
      <c r="F9" s="4" t="s">
        <v>40</v>
      </c>
      <c r="G9" s="4" t="s">
        <v>15</v>
      </c>
      <c r="H9" s="4" t="s">
        <v>41</v>
      </c>
      <c r="I9" s="4" t="s">
        <v>38</v>
      </c>
      <c r="J9" s="4">
        <f t="shared" si="0"/>
        <v>7</v>
      </c>
      <c r="K9" s="4">
        <v>1500</v>
      </c>
      <c r="L9" s="9">
        <f t="shared" si="1"/>
        <v>10500</v>
      </c>
      <c r="N9" s="5"/>
    </row>
    <row r="10" spans="1:14" x14ac:dyDescent="0.25">
      <c r="A10" s="3">
        <v>40634</v>
      </c>
      <c r="B10" s="3">
        <v>40663</v>
      </c>
      <c r="C10" s="3">
        <v>40648</v>
      </c>
      <c r="D10" s="3">
        <v>40648</v>
      </c>
      <c r="E10" s="4" t="s">
        <v>13</v>
      </c>
      <c r="F10" s="4">
        <v>2120</v>
      </c>
      <c r="G10" s="4" t="s">
        <v>24</v>
      </c>
      <c r="H10" s="4" t="s">
        <v>47</v>
      </c>
      <c r="I10" s="4" t="s">
        <v>38</v>
      </c>
      <c r="J10" s="4">
        <f t="shared" si="0"/>
        <v>1</v>
      </c>
      <c r="K10" s="4">
        <v>1500</v>
      </c>
      <c r="L10" s="9">
        <f t="shared" si="1"/>
        <v>1500</v>
      </c>
      <c r="N10" s="5"/>
    </row>
    <row r="11" spans="1:14" x14ac:dyDescent="0.25">
      <c r="A11" s="3">
        <v>40634</v>
      </c>
      <c r="B11" s="3">
        <v>40663</v>
      </c>
      <c r="C11" s="3">
        <v>40645</v>
      </c>
      <c r="D11" s="3">
        <v>40648</v>
      </c>
      <c r="E11" s="4" t="s">
        <v>13</v>
      </c>
      <c r="F11" s="4" t="s">
        <v>48</v>
      </c>
      <c r="G11" s="4" t="s">
        <v>15</v>
      </c>
      <c r="H11" s="4" t="s">
        <v>49</v>
      </c>
      <c r="I11" s="4" t="s">
        <v>38</v>
      </c>
      <c r="J11" s="4">
        <f t="shared" si="0"/>
        <v>4</v>
      </c>
      <c r="K11" s="4">
        <v>800</v>
      </c>
      <c r="L11" s="9">
        <f t="shared" si="1"/>
        <v>3200</v>
      </c>
    </row>
    <row r="12" spans="1:14" x14ac:dyDescent="0.25">
      <c r="A12" s="3">
        <v>40634</v>
      </c>
      <c r="B12" s="3">
        <v>40663</v>
      </c>
      <c r="C12" s="3">
        <v>40644</v>
      </c>
      <c r="D12" s="3">
        <v>40662</v>
      </c>
      <c r="E12" s="4" t="s">
        <v>13</v>
      </c>
      <c r="F12" s="4">
        <v>3005</v>
      </c>
      <c r="G12" s="4" t="s">
        <v>36</v>
      </c>
      <c r="H12" s="4" t="s">
        <v>52</v>
      </c>
      <c r="I12" s="4" t="s">
        <v>38</v>
      </c>
      <c r="J12" s="4">
        <f t="shared" si="0"/>
        <v>12</v>
      </c>
      <c r="K12" s="4">
        <v>1000</v>
      </c>
      <c r="L12" s="9">
        <f t="shared" si="1"/>
        <v>12000</v>
      </c>
    </row>
    <row r="13" spans="1:14" x14ac:dyDescent="0.25">
      <c r="A13" s="3">
        <v>40634</v>
      </c>
      <c r="B13" s="3">
        <v>40663</v>
      </c>
      <c r="C13" s="3">
        <v>40643</v>
      </c>
      <c r="D13" s="3">
        <v>40661</v>
      </c>
      <c r="E13" s="4" t="s">
        <v>13</v>
      </c>
      <c r="F13" s="4" t="s">
        <v>53</v>
      </c>
      <c r="G13" s="4" t="s">
        <v>15</v>
      </c>
      <c r="H13" s="4" t="s">
        <v>54</v>
      </c>
      <c r="I13" s="4" t="s">
        <v>38</v>
      </c>
      <c r="J13" s="4">
        <f t="shared" si="0"/>
        <v>11</v>
      </c>
      <c r="K13" s="4">
        <v>800</v>
      </c>
      <c r="L13" s="9">
        <f t="shared" si="1"/>
        <v>8800</v>
      </c>
    </row>
    <row r="14" spans="1:14" x14ac:dyDescent="0.25">
      <c r="A14" s="3">
        <v>40634</v>
      </c>
      <c r="B14" s="3">
        <v>40663</v>
      </c>
      <c r="C14" s="3">
        <v>40634</v>
      </c>
      <c r="D14" s="3">
        <v>40645</v>
      </c>
      <c r="E14" s="4" t="s">
        <v>13</v>
      </c>
      <c r="F14" s="4" t="s">
        <v>48</v>
      </c>
      <c r="G14" s="4" t="s">
        <v>15</v>
      </c>
      <c r="H14" s="4" t="s">
        <v>49</v>
      </c>
      <c r="I14" s="4" t="s">
        <v>38</v>
      </c>
      <c r="J14" s="4">
        <f t="shared" si="0"/>
        <v>8</v>
      </c>
      <c r="K14" s="4">
        <v>800</v>
      </c>
      <c r="L14" s="9">
        <f t="shared" si="1"/>
        <v>6400</v>
      </c>
    </row>
    <row r="15" spans="1:14" x14ac:dyDescent="0.25">
      <c r="A15" s="3">
        <v>40634</v>
      </c>
      <c r="B15" s="3">
        <v>40663</v>
      </c>
      <c r="C15" s="3">
        <v>40634</v>
      </c>
      <c r="D15" s="3">
        <v>40648</v>
      </c>
      <c r="E15" s="4" t="s">
        <v>13</v>
      </c>
      <c r="F15" s="4" t="s">
        <v>40</v>
      </c>
      <c r="G15" s="4" t="s">
        <v>15</v>
      </c>
      <c r="H15" s="4" t="s">
        <v>41</v>
      </c>
      <c r="I15" s="4" t="s">
        <v>38</v>
      </c>
      <c r="J15" s="4">
        <f t="shared" si="0"/>
        <v>11</v>
      </c>
      <c r="K15" s="4">
        <v>1500</v>
      </c>
      <c r="L15" s="9">
        <f t="shared" si="1"/>
        <v>16500</v>
      </c>
    </row>
    <row r="16" spans="1:14" x14ac:dyDescent="0.25">
      <c r="A16" s="3">
        <v>40634</v>
      </c>
      <c r="B16" s="3">
        <v>40663</v>
      </c>
      <c r="C16" s="3">
        <v>40634</v>
      </c>
      <c r="D16" s="3">
        <v>40640</v>
      </c>
      <c r="E16" s="4" t="s">
        <v>13</v>
      </c>
      <c r="F16" s="4">
        <v>3005</v>
      </c>
      <c r="G16" s="4" t="s">
        <v>36</v>
      </c>
      <c r="H16" s="4" t="s">
        <v>52</v>
      </c>
      <c r="I16" s="4" t="s">
        <v>38</v>
      </c>
      <c r="J16" s="4">
        <f t="shared" si="0"/>
        <v>5</v>
      </c>
      <c r="K16" s="4">
        <v>1000</v>
      </c>
      <c r="L16" s="9">
        <f t="shared" si="1"/>
        <v>5000</v>
      </c>
    </row>
    <row r="17" spans="1:12" x14ac:dyDescent="0.25">
      <c r="A17" s="3">
        <v>40634</v>
      </c>
      <c r="B17" s="3">
        <v>40663</v>
      </c>
      <c r="C17" s="3">
        <v>40634</v>
      </c>
      <c r="D17" s="3">
        <v>40637</v>
      </c>
      <c r="E17" s="4" t="s">
        <v>13</v>
      </c>
      <c r="F17" s="4" t="s">
        <v>56</v>
      </c>
      <c r="G17" s="4" t="s">
        <v>15</v>
      </c>
      <c r="H17" s="4" t="s">
        <v>57</v>
      </c>
      <c r="I17" s="4" t="s">
        <v>38</v>
      </c>
      <c r="J17" s="4">
        <f t="shared" si="0"/>
        <v>2</v>
      </c>
      <c r="K17" s="4">
        <v>1500</v>
      </c>
      <c r="L17" s="9">
        <f t="shared" si="1"/>
        <v>3000</v>
      </c>
    </row>
    <row r="18" spans="1:12" x14ac:dyDescent="0.25">
      <c r="A18" s="3">
        <v>40634</v>
      </c>
      <c r="B18" s="3">
        <v>40663</v>
      </c>
      <c r="C18" s="3">
        <v>40634</v>
      </c>
      <c r="D18" s="3">
        <v>40661</v>
      </c>
      <c r="E18" s="4" t="s">
        <v>13</v>
      </c>
      <c r="F18" s="4" t="s">
        <v>58</v>
      </c>
      <c r="G18" s="4" t="s">
        <v>15</v>
      </c>
      <c r="H18" s="4" t="s">
        <v>59</v>
      </c>
      <c r="I18" s="4" t="s">
        <v>38</v>
      </c>
      <c r="J18" s="4">
        <f t="shared" si="0"/>
        <v>17</v>
      </c>
      <c r="K18" s="4">
        <v>1300</v>
      </c>
      <c r="L18" s="9">
        <f t="shared" si="1"/>
        <v>22100</v>
      </c>
    </row>
    <row r="19" spans="1:12" x14ac:dyDescent="0.25">
      <c r="A19" s="3">
        <v>40634</v>
      </c>
      <c r="B19" s="3">
        <v>40663</v>
      </c>
      <c r="C19" s="3">
        <v>40634</v>
      </c>
      <c r="D19" s="3">
        <v>40637</v>
      </c>
      <c r="E19" s="4" t="s">
        <v>13</v>
      </c>
      <c r="F19" s="4">
        <v>3113</v>
      </c>
      <c r="G19" s="4" t="s">
        <v>36</v>
      </c>
      <c r="H19" s="4" t="s">
        <v>60</v>
      </c>
      <c r="I19" s="4" t="s">
        <v>38</v>
      </c>
      <c r="J19" s="4">
        <f t="shared" si="0"/>
        <v>2</v>
      </c>
      <c r="K19" s="4">
        <v>300</v>
      </c>
      <c r="L19" s="9">
        <f t="shared" si="1"/>
        <v>600</v>
      </c>
    </row>
    <row r="20" spans="1:12" x14ac:dyDescent="0.25">
      <c r="A20" s="3">
        <v>40634</v>
      </c>
      <c r="B20" s="3">
        <v>40663</v>
      </c>
      <c r="C20" s="3">
        <v>40634</v>
      </c>
      <c r="D20" s="3">
        <v>40648</v>
      </c>
      <c r="E20" s="4" t="s">
        <v>13</v>
      </c>
      <c r="F20" s="4">
        <v>2103</v>
      </c>
      <c r="G20" s="4" t="s">
        <v>24</v>
      </c>
      <c r="H20" s="4" t="s">
        <v>46</v>
      </c>
      <c r="I20" s="4" t="s">
        <v>38</v>
      </c>
      <c r="J20" s="4">
        <f t="shared" si="0"/>
        <v>11</v>
      </c>
      <c r="K20" s="4">
        <v>830</v>
      </c>
      <c r="L20" s="9">
        <f t="shared" si="1"/>
        <v>9130</v>
      </c>
    </row>
    <row r="21" spans="1:12" x14ac:dyDescent="0.25">
      <c r="A21" s="3">
        <v>40634</v>
      </c>
      <c r="B21" s="3">
        <v>40663</v>
      </c>
      <c r="C21" s="3">
        <v>40634</v>
      </c>
      <c r="D21" s="3">
        <v>40640</v>
      </c>
      <c r="E21" s="4" t="s">
        <v>13</v>
      </c>
      <c r="F21" s="4">
        <v>2119</v>
      </c>
      <c r="G21" s="4" t="s">
        <v>24</v>
      </c>
      <c r="H21" s="4" t="s">
        <v>39</v>
      </c>
      <c r="I21" s="4" t="s">
        <v>38</v>
      </c>
      <c r="J21" s="4">
        <f t="shared" si="0"/>
        <v>5</v>
      </c>
      <c r="K21" s="4">
        <v>300</v>
      </c>
      <c r="L21" s="9">
        <f t="shared" si="1"/>
        <v>1500</v>
      </c>
    </row>
    <row r="22" spans="1:12" x14ac:dyDescent="0.25">
      <c r="A22" s="3">
        <v>40634</v>
      </c>
      <c r="B22" s="3">
        <v>40663</v>
      </c>
      <c r="C22" s="3">
        <v>40634</v>
      </c>
      <c r="D22" s="3">
        <v>40662</v>
      </c>
      <c r="E22" s="4" t="s">
        <v>13</v>
      </c>
      <c r="F22" s="4">
        <v>2100</v>
      </c>
      <c r="G22" s="4" t="s">
        <v>24</v>
      </c>
      <c r="H22" s="4" t="s">
        <v>65</v>
      </c>
      <c r="I22" s="4" t="s">
        <v>38</v>
      </c>
      <c r="J22" s="4">
        <f t="shared" si="0"/>
        <v>18</v>
      </c>
      <c r="K22" s="4">
        <v>90</v>
      </c>
      <c r="L22" s="9">
        <f t="shared" si="1"/>
        <v>1620</v>
      </c>
    </row>
    <row r="23" spans="1:12" ht="30" x14ac:dyDescent="0.25">
      <c r="A23" s="3">
        <v>40634</v>
      </c>
      <c r="B23" s="3">
        <v>40663</v>
      </c>
      <c r="C23" s="3">
        <v>40634</v>
      </c>
      <c r="D23" s="3">
        <v>40639</v>
      </c>
      <c r="E23" s="4" t="s">
        <v>13</v>
      </c>
      <c r="F23" s="4" t="s">
        <v>67</v>
      </c>
      <c r="G23" s="4" t="s">
        <v>15</v>
      </c>
      <c r="H23" s="4" t="s">
        <v>68</v>
      </c>
      <c r="I23" s="4" t="s">
        <v>66</v>
      </c>
      <c r="J23" s="4">
        <f t="shared" si="0"/>
        <v>4</v>
      </c>
      <c r="K23" s="4">
        <v>500</v>
      </c>
      <c r="L23" s="9">
        <f t="shared" si="1"/>
        <v>2000</v>
      </c>
    </row>
    <row r="24" spans="1:12" x14ac:dyDescent="0.25">
      <c r="A24" s="3">
        <v>40634</v>
      </c>
      <c r="B24" s="3">
        <v>40663</v>
      </c>
      <c r="C24" s="3">
        <v>40634</v>
      </c>
      <c r="D24" s="3">
        <v>40648</v>
      </c>
      <c r="E24" s="4" t="s">
        <v>13</v>
      </c>
      <c r="F24" s="4">
        <v>5837</v>
      </c>
      <c r="G24" s="4" t="s">
        <v>18</v>
      </c>
      <c r="H24" s="4" t="s">
        <v>69</v>
      </c>
      <c r="I24" s="4" t="s">
        <v>66</v>
      </c>
      <c r="J24" s="4">
        <f t="shared" si="0"/>
        <v>11</v>
      </c>
      <c r="K24" s="4">
        <v>0</v>
      </c>
      <c r="L24" s="9">
        <f t="shared" si="1"/>
        <v>0</v>
      </c>
    </row>
    <row r="25" spans="1:12" x14ac:dyDescent="0.25">
      <c r="A25" s="3">
        <v>40634</v>
      </c>
      <c r="B25" s="3">
        <v>40663</v>
      </c>
      <c r="C25" s="3">
        <v>40661</v>
      </c>
      <c r="D25" s="3">
        <v>40662</v>
      </c>
      <c r="E25" s="4" t="s">
        <v>13</v>
      </c>
      <c r="F25" s="4" t="s">
        <v>58</v>
      </c>
      <c r="G25" s="4" t="s">
        <v>15</v>
      </c>
      <c r="H25" s="4" t="s">
        <v>59</v>
      </c>
      <c r="I25" s="4" t="s">
        <v>91</v>
      </c>
      <c r="J25" s="4">
        <f t="shared" si="0"/>
        <v>2</v>
      </c>
      <c r="K25" s="4">
        <v>1300</v>
      </c>
      <c r="L25" s="9">
        <f t="shared" si="1"/>
        <v>2600</v>
      </c>
    </row>
    <row r="26" spans="1:12" x14ac:dyDescent="0.25">
      <c r="A26" s="3">
        <v>40634</v>
      </c>
      <c r="B26" s="3">
        <v>40663</v>
      </c>
      <c r="C26" s="3">
        <v>40648</v>
      </c>
      <c r="D26" s="3">
        <v>40659</v>
      </c>
      <c r="E26" s="4" t="s">
        <v>13</v>
      </c>
      <c r="F26" s="4" t="s">
        <v>48</v>
      </c>
      <c r="G26" s="4" t="s">
        <v>15</v>
      </c>
      <c r="H26" s="4" t="s">
        <v>49</v>
      </c>
      <c r="I26" s="4" t="s">
        <v>91</v>
      </c>
      <c r="J26" s="4">
        <f t="shared" si="0"/>
        <v>5</v>
      </c>
      <c r="K26" s="4">
        <v>800</v>
      </c>
      <c r="L26" s="9">
        <f t="shared" si="1"/>
        <v>4000</v>
      </c>
    </row>
    <row r="27" spans="1:12" x14ac:dyDescent="0.25">
      <c r="A27" s="3">
        <v>40634</v>
      </c>
      <c r="B27" s="3">
        <v>40663</v>
      </c>
      <c r="C27" s="3">
        <v>40647</v>
      </c>
      <c r="D27" s="3">
        <v>40662</v>
      </c>
      <c r="E27" s="4" t="s">
        <v>13</v>
      </c>
      <c r="F27" s="4">
        <v>2011</v>
      </c>
      <c r="G27" s="4" t="s">
        <v>24</v>
      </c>
      <c r="H27" s="4" t="s">
        <v>96</v>
      </c>
      <c r="I27" s="4" t="s">
        <v>91</v>
      </c>
      <c r="J27" s="4">
        <f t="shared" si="0"/>
        <v>9</v>
      </c>
      <c r="K27" s="4">
        <v>900</v>
      </c>
      <c r="L27" s="9">
        <f t="shared" si="1"/>
        <v>8100</v>
      </c>
    </row>
    <row r="28" spans="1:12" x14ac:dyDescent="0.25">
      <c r="A28" s="3">
        <v>40634</v>
      </c>
      <c r="B28" s="3">
        <v>40663</v>
      </c>
      <c r="C28" s="3">
        <v>40644</v>
      </c>
      <c r="D28" s="3">
        <v>40645</v>
      </c>
      <c r="E28" s="4" t="s">
        <v>13</v>
      </c>
      <c r="F28" s="4">
        <v>2124</v>
      </c>
      <c r="G28" s="4" t="s">
        <v>24</v>
      </c>
      <c r="H28" s="4" t="s">
        <v>98</v>
      </c>
      <c r="I28" s="4" t="s">
        <v>91</v>
      </c>
      <c r="J28" s="4">
        <f t="shared" si="0"/>
        <v>2</v>
      </c>
      <c r="K28" s="4">
        <v>830</v>
      </c>
      <c r="L28" s="9">
        <f t="shared" si="1"/>
        <v>1660</v>
      </c>
    </row>
    <row r="29" spans="1:12" x14ac:dyDescent="0.25">
      <c r="A29" s="3">
        <v>40634</v>
      </c>
      <c r="B29" s="3">
        <v>40663</v>
      </c>
      <c r="C29" s="3">
        <v>40640</v>
      </c>
      <c r="D29" s="3">
        <v>40662</v>
      </c>
      <c r="E29" s="4" t="s">
        <v>13</v>
      </c>
      <c r="F29" s="4">
        <v>2122</v>
      </c>
      <c r="G29" s="4" t="s">
        <v>24</v>
      </c>
      <c r="H29" s="4" t="s">
        <v>99</v>
      </c>
      <c r="I29" s="4" t="s">
        <v>91</v>
      </c>
      <c r="J29" s="4">
        <f t="shared" si="0"/>
        <v>14</v>
      </c>
      <c r="K29" s="4">
        <v>750</v>
      </c>
      <c r="L29" s="9">
        <f t="shared" si="1"/>
        <v>10500</v>
      </c>
    </row>
    <row r="30" spans="1:12" x14ac:dyDescent="0.25">
      <c r="A30" s="3">
        <v>40634</v>
      </c>
      <c r="B30" s="3">
        <v>40663</v>
      </c>
      <c r="C30" s="3">
        <v>40640</v>
      </c>
      <c r="D30" s="3">
        <v>40660</v>
      </c>
      <c r="E30" s="4" t="s">
        <v>13</v>
      </c>
      <c r="F30" s="4">
        <v>2119</v>
      </c>
      <c r="G30" s="4" t="s">
        <v>24</v>
      </c>
      <c r="H30" s="4" t="s">
        <v>39</v>
      </c>
      <c r="I30" s="4" t="s">
        <v>91</v>
      </c>
      <c r="J30" s="4">
        <f t="shared" si="0"/>
        <v>12</v>
      </c>
      <c r="K30" s="4">
        <v>300</v>
      </c>
      <c r="L30" s="9">
        <f t="shared" si="1"/>
        <v>3600</v>
      </c>
    </row>
    <row r="31" spans="1:12" x14ac:dyDescent="0.25">
      <c r="A31" s="3">
        <v>40634</v>
      </c>
      <c r="B31" s="3">
        <v>40663</v>
      </c>
      <c r="C31" s="3">
        <v>40637</v>
      </c>
      <c r="D31" s="3">
        <v>40646</v>
      </c>
      <c r="E31" s="4" t="s">
        <v>13</v>
      </c>
      <c r="F31" s="4">
        <v>2012</v>
      </c>
      <c r="G31" s="4" t="s">
        <v>24</v>
      </c>
      <c r="H31" s="4" t="s">
        <v>93</v>
      </c>
      <c r="I31" s="4" t="s">
        <v>91</v>
      </c>
      <c r="J31" s="4">
        <f t="shared" si="0"/>
        <v>8</v>
      </c>
      <c r="K31" s="4">
        <v>550</v>
      </c>
      <c r="L31" s="9">
        <f t="shared" si="1"/>
        <v>4400</v>
      </c>
    </row>
    <row r="32" spans="1:12" x14ac:dyDescent="0.25">
      <c r="A32" s="3">
        <v>40634</v>
      </c>
      <c r="B32" s="3">
        <v>40663</v>
      </c>
      <c r="C32" s="3">
        <v>40634</v>
      </c>
      <c r="D32" s="3">
        <v>40647</v>
      </c>
      <c r="E32" s="4" t="s">
        <v>13</v>
      </c>
      <c r="F32" s="4">
        <v>2011</v>
      </c>
      <c r="G32" s="4" t="s">
        <v>24</v>
      </c>
      <c r="H32" s="4" t="s">
        <v>96</v>
      </c>
      <c r="I32" s="4" t="s">
        <v>91</v>
      </c>
      <c r="J32" s="4">
        <f t="shared" si="0"/>
        <v>10</v>
      </c>
      <c r="K32" s="4">
        <v>900</v>
      </c>
      <c r="L32" s="9">
        <f t="shared" si="1"/>
        <v>9000</v>
      </c>
    </row>
    <row r="33" spans="1:12" ht="30" x14ac:dyDescent="0.25">
      <c r="A33" s="3">
        <v>40634</v>
      </c>
      <c r="B33" s="3">
        <v>40663</v>
      </c>
      <c r="C33" s="3">
        <v>40634</v>
      </c>
      <c r="D33" s="3">
        <v>40648</v>
      </c>
      <c r="E33" s="4" t="s">
        <v>13</v>
      </c>
      <c r="F33" s="4">
        <v>3124</v>
      </c>
      <c r="G33" s="4" t="s">
        <v>36</v>
      </c>
      <c r="H33" s="4" t="s">
        <v>117</v>
      </c>
      <c r="I33" s="4" t="s">
        <v>91</v>
      </c>
      <c r="J33" s="4">
        <f t="shared" si="0"/>
        <v>11</v>
      </c>
      <c r="K33" s="4">
        <v>0</v>
      </c>
      <c r="L33" s="9">
        <f t="shared" si="1"/>
        <v>0</v>
      </c>
    </row>
    <row r="34" spans="1:12" x14ac:dyDescent="0.25">
      <c r="A34" s="3">
        <v>40634</v>
      </c>
      <c r="B34" s="3">
        <v>40663</v>
      </c>
      <c r="C34" s="3">
        <v>40634</v>
      </c>
      <c r="D34" s="3">
        <v>40662</v>
      </c>
      <c r="E34" s="4" t="s">
        <v>13</v>
      </c>
      <c r="F34" s="4">
        <v>6025</v>
      </c>
      <c r="G34" s="4" t="s">
        <v>89</v>
      </c>
      <c r="H34" s="4" t="s">
        <v>90</v>
      </c>
      <c r="I34" s="4" t="s">
        <v>91</v>
      </c>
      <c r="J34" s="4">
        <f t="shared" si="0"/>
        <v>18</v>
      </c>
      <c r="K34" s="4">
        <v>150</v>
      </c>
      <c r="L34" s="9">
        <f t="shared" si="1"/>
        <v>2700</v>
      </c>
    </row>
    <row r="35" spans="1:12" x14ac:dyDescent="0.25">
      <c r="A35" s="3">
        <v>40634</v>
      </c>
      <c r="B35" s="3">
        <v>40663</v>
      </c>
      <c r="C35" s="3">
        <v>40648</v>
      </c>
      <c r="D35" s="3">
        <v>40659</v>
      </c>
      <c r="E35" s="4" t="s">
        <v>13</v>
      </c>
      <c r="F35" s="4">
        <v>2200</v>
      </c>
      <c r="G35" s="4" t="s">
        <v>24</v>
      </c>
      <c r="H35" s="4" t="s">
        <v>134</v>
      </c>
      <c r="I35" s="4" t="s">
        <v>133</v>
      </c>
      <c r="J35" s="4">
        <f t="shared" si="0"/>
        <v>5</v>
      </c>
      <c r="K35" s="4">
        <v>200</v>
      </c>
      <c r="L35" s="9">
        <f t="shared" si="1"/>
        <v>1000</v>
      </c>
    </row>
    <row r="36" spans="1:12" x14ac:dyDescent="0.25">
      <c r="A36" s="3">
        <v>40634</v>
      </c>
      <c r="B36" s="3">
        <v>40663</v>
      </c>
      <c r="C36" s="3">
        <v>40648</v>
      </c>
      <c r="D36" s="3">
        <v>40662</v>
      </c>
      <c r="E36" s="4" t="s">
        <v>13</v>
      </c>
      <c r="F36" s="4">
        <v>2120</v>
      </c>
      <c r="G36" s="4" t="s">
        <v>24</v>
      </c>
      <c r="H36" s="4" t="s">
        <v>47</v>
      </c>
      <c r="I36" s="4" t="s">
        <v>133</v>
      </c>
      <c r="J36" s="4">
        <f t="shared" si="0"/>
        <v>8</v>
      </c>
      <c r="K36" s="4">
        <v>1500</v>
      </c>
      <c r="L36" s="9">
        <f t="shared" si="1"/>
        <v>12000</v>
      </c>
    </row>
    <row r="37" spans="1:12" x14ac:dyDescent="0.25">
      <c r="A37" s="3">
        <v>40634</v>
      </c>
      <c r="B37" s="3">
        <v>40663</v>
      </c>
      <c r="C37" s="3">
        <v>40644</v>
      </c>
      <c r="D37" s="3">
        <v>40644</v>
      </c>
      <c r="E37" s="4" t="s">
        <v>13</v>
      </c>
      <c r="F37" s="4">
        <v>3005</v>
      </c>
      <c r="G37" s="4" t="s">
        <v>36</v>
      </c>
      <c r="H37" s="4" t="s">
        <v>52</v>
      </c>
      <c r="I37" s="4" t="s">
        <v>133</v>
      </c>
      <c r="J37" s="4">
        <f t="shared" si="0"/>
        <v>1</v>
      </c>
      <c r="K37" s="4">
        <v>1000</v>
      </c>
      <c r="L37" s="9">
        <f t="shared" si="1"/>
        <v>1000</v>
      </c>
    </row>
    <row r="38" spans="1:12" x14ac:dyDescent="0.25">
      <c r="A38" s="3">
        <v>40634</v>
      </c>
      <c r="B38" s="3">
        <v>40663</v>
      </c>
      <c r="C38" s="3">
        <v>40644</v>
      </c>
      <c r="D38" s="3">
        <v>40644</v>
      </c>
      <c r="E38" s="4" t="s">
        <v>13</v>
      </c>
      <c r="F38" s="4">
        <v>6033</v>
      </c>
      <c r="G38" s="4" t="s">
        <v>26</v>
      </c>
      <c r="H38" s="4" t="s">
        <v>27</v>
      </c>
      <c r="I38" s="4" t="s">
        <v>133</v>
      </c>
      <c r="J38" s="4">
        <f t="shared" si="0"/>
        <v>1</v>
      </c>
      <c r="K38" s="4">
        <v>40</v>
      </c>
      <c r="L38" s="9">
        <f t="shared" si="1"/>
        <v>40</v>
      </c>
    </row>
    <row r="39" spans="1:12" x14ac:dyDescent="0.25">
      <c r="A39" s="3">
        <v>40634</v>
      </c>
      <c r="B39" s="3">
        <v>40663</v>
      </c>
      <c r="C39" s="3">
        <v>40634</v>
      </c>
      <c r="D39" s="3">
        <v>40640</v>
      </c>
      <c r="E39" s="4" t="s">
        <v>13</v>
      </c>
      <c r="F39" s="4">
        <v>2122</v>
      </c>
      <c r="G39" s="4" t="s">
        <v>24</v>
      </c>
      <c r="H39" s="4" t="s">
        <v>99</v>
      </c>
      <c r="I39" s="4" t="s">
        <v>133</v>
      </c>
      <c r="J39" s="4">
        <f t="shared" si="0"/>
        <v>5</v>
      </c>
      <c r="K39" s="4">
        <v>750</v>
      </c>
      <c r="L39" s="9">
        <f t="shared" si="1"/>
        <v>3750</v>
      </c>
    </row>
    <row r="40" spans="1:12" x14ac:dyDescent="0.25">
      <c r="A40" s="3">
        <v>40634</v>
      </c>
      <c r="B40" s="3">
        <v>40663</v>
      </c>
      <c r="C40" s="3">
        <v>40634</v>
      </c>
      <c r="D40" s="3">
        <v>40662</v>
      </c>
      <c r="E40" s="4" t="s">
        <v>13</v>
      </c>
      <c r="F40" s="4">
        <v>2117</v>
      </c>
      <c r="G40" s="4" t="s">
        <v>24</v>
      </c>
      <c r="H40" s="4" t="s">
        <v>138</v>
      </c>
      <c r="I40" s="4" t="s">
        <v>133</v>
      </c>
      <c r="J40" s="4">
        <f t="shared" si="0"/>
        <v>18</v>
      </c>
      <c r="K40" s="4">
        <v>750</v>
      </c>
      <c r="L40" s="9">
        <f t="shared" si="1"/>
        <v>13500</v>
      </c>
    </row>
    <row r="41" spans="1:12" x14ac:dyDescent="0.25">
      <c r="A41" s="3">
        <v>40634</v>
      </c>
      <c r="B41" s="3">
        <v>40663</v>
      </c>
      <c r="C41" s="3">
        <v>40634</v>
      </c>
      <c r="D41" s="3">
        <v>40640</v>
      </c>
      <c r="E41" s="4" t="s">
        <v>13</v>
      </c>
      <c r="F41" s="4">
        <v>2120</v>
      </c>
      <c r="G41" s="4" t="s">
        <v>24</v>
      </c>
      <c r="H41" s="4" t="s">
        <v>47</v>
      </c>
      <c r="I41" s="4" t="s">
        <v>133</v>
      </c>
      <c r="J41" s="4">
        <f t="shared" si="0"/>
        <v>5</v>
      </c>
      <c r="K41" s="4">
        <v>1500</v>
      </c>
      <c r="L41" s="9">
        <f t="shared" si="1"/>
        <v>7500</v>
      </c>
    </row>
    <row r="42" spans="1:12" x14ac:dyDescent="0.25">
      <c r="A42" s="3">
        <v>40634</v>
      </c>
      <c r="B42" s="3">
        <v>40663</v>
      </c>
      <c r="C42" s="3">
        <v>40634</v>
      </c>
      <c r="D42" s="3">
        <v>40643</v>
      </c>
      <c r="E42" s="4" t="s">
        <v>13</v>
      </c>
      <c r="F42" s="4" t="s">
        <v>53</v>
      </c>
      <c r="G42" s="4" t="s">
        <v>15</v>
      </c>
      <c r="H42" s="4" t="s">
        <v>54</v>
      </c>
      <c r="I42" s="4" t="s">
        <v>141</v>
      </c>
      <c r="J42" s="4">
        <f t="shared" si="0"/>
        <v>6</v>
      </c>
      <c r="K42" s="4">
        <v>800</v>
      </c>
      <c r="L42" s="9">
        <f t="shared" si="1"/>
        <v>4800</v>
      </c>
    </row>
    <row r="43" spans="1:12" x14ac:dyDescent="0.25">
      <c r="A43" s="3">
        <v>40634</v>
      </c>
      <c r="B43" s="3">
        <v>40663</v>
      </c>
      <c r="C43" s="3">
        <v>40634</v>
      </c>
      <c r="D43" s="3">
        <v>40648</v>
      </c>
      <c r="E43" s="4" t="s">
        <v>13</v>
      </c>
      <c r="F43" s="4">
        <v>3407</v>
      </c>
      <c r="G43" s="4" t="s">
        <v>20</v>
      </c>
      <c r="H43" s="4" t="s">
        <v>95</v>
      </c>
      <c r="I43" s="4" t="s">
        <v>141</v>
      </c>
      <c r="J43" s="4">
        <f t="shared" si="0"/>
        <v>11</v>
      </c>
      <c r="K43" s="4">
        <v>0</v>
      </c>
      <c r="L43" s="9">
        <f t="shared" si="1"/>
        <v>0</v>
      </c>
    </row>
    <row r="44" spans="1:12" x14ac:dyDescent="0.25">
      <c r="A44" s="3">
        <v>40634</v>
      </c>
      <c r="B44" s="3">
        <v>40663</v>
      </c>
      <c r="C44" s="3">
        <v>40648</v>
      </c>
      <c r="D44" s="3">
        <v>40648</v>
      </c>
      <c r="E44" s="4" t="s">
        <v>13</v>
      </c>
      <c r="F44" s="4" t="s">
        <v>40</v>
      </c>
      <c r="G44" s="4" t="s">
        <v>15</v>
      </c>
      <c r="H44" s="4" t="s">
        <v>41</v>
      </c>
      <c r="I44" s="4" t="s">
        <v>158</v>
      </c>
      <c r="J44" s="4">
        <f t="shared" si="0"/>
        <v>1</v>
      </c>
      <c r="K44" s="4">
        <v>1500</v>
      </c>
      <c r="L44" s="9">
        <f t="shared" si="1"/>
        <v>1500</v>
      </c>
    </row>
    <row r="45" spans="1:12" x14ac:dyDescent="0.25">
      <c r="A45" s="3">
        <v>40634</v>
      </c>
      <c r="B45" s="3">
        <v>40663</v>
      </c>
      <c r="C45" s="3">
        <v>40645</v>
      </c>
      <c r="D45" s="3">
        <v>40652</v>
      </c>
      <c r="E45" s="4" t="s">
        <v>13</v>
      </c>
      <c r="F45" s="4">
        <v>2124</v>
      </c>
      <c r="G45" s="4" t="s">
        <v>24</v>
      </c>
      <c r="H45" s="4" t="s">
        <v>98</v>
      </c>
      <c r="I45" s="4" t="s">
        <v>159</v>
      </c>
      <c r="J45" s="4">
        <f t="shared" si="0"/>
        <v>6</v>
      </c>
      <c r="K45" s="4">
        <v>830</v>
      </c>
      <c r="L45" s="9">
        <f t="shared" si="1"/>
        <v>4980</v>
      </c>
    </row>
    <row r="46" spans="1:12" x14ac:dyDescent="0.25">
      <c r="A46" s="3">
        <v>40634</v>
      </c>
      <c r="B46" s="3">
        <v>40663</v>
      </c>
      <c r="C46" s="3">
        <v>40634</v>
      </c>
      <c r="D46" s="3">
        <v>40644</v>
      </c>
      <c r="E46" s="4" t="s">
        <v>13</v>
      </c>
      <c r="F46" s="4">
        <v>6027</v>
      </c>
      <c r="G46" s="4" t="s">
        <v>89</v>
      </c>
      <c r="H46" s="4" t="s">
        <v>97</v>
      </c>
      <c r="I46" s="4" t="s">
        <v>159</v>
      </c>
      <c r="J46" s="4">
        <f t="shared" si="0"/>
        <v>7</v>
      </c>
      <c r="K46" s="4">
        <v>150</v>
      </c>
      <c r="L46" s="9">
        <f t="shared" si="1"/>
        <v>1050</v>
      </c>
    </row>
    <row r="47" spans="1:12" x14ac:dyDescent="0.25">
      <c r="A47" s="3">
        <v>40634</v>
      </c>
      <c r="B47" s="3">
        <v>40663</v>
      </c>
      <c r="C47" s="3">
        <v>40659</v>
      </c>
      <c r="D47" s="3">
        <v>40661</v>
      </c>
      <c r="E47" s="4" t="s">
        <v>13</v>
      </c>
      <c r="F47" s="4" t="s">
        <v>48</v>
      </c>
      <c r="G47" s="4" t="s">
        <v>15</v>
      </c>
      <c r="H47" s="4" t="s">
        <v>49</v>
      </c>
      <c r="I47" s="4" t="s">
        <v>160</v>
      </c>
      <c r="J47" s="4">
        <f t="shared" si="0"/>
        <v>3</v>
      </c>
      <c r="K47" s="4">
        <v>800</v>
      </c>
      <c r="L47" s="9">
        <f t="shared" si="1"/>
        <v>2400</v>
      </c>
    </row>
    <row r="48" spans="1:12" x14ac:dyDescent="0.25">
      <c r="A48" s="3">
        <v>40634</v>
      </c>
      <c r="B48" s="3">
        <v>40663</v>
      </c>
      <c r="C48" s="3">
        <v>40639</v>
      </c>
      <c r="D48" s="3">
        <v>40644</v>
      </c>
      <c r="E48" s="4" t="s">
        <v>13</v>
      </c>
      <c r="F48" s="4">
        <v>2124</v>
      </c>
      <c r="G48" s="4" t="s">
        <v>24</v>
      </c>
      <c r="H48" s="4" t="s">
        <v>98</v>
      </c>
      <c r="I48" s="4" t="s">
        <v>160</v>
      </c>
      <c r="J48" s="4">
        <f t="shared" si="0"/>
        <v>4</v>
      </c>
      <c r="K48" s="4">
        <v>830</v>
      </c>
      <c r="L48" s="9">
        <f t="shared" si="1"/>
        <v>3320</v>
      </c>
    </row>
    <row r="49" spans="1:12" x14ac:dyDescent="0.25">
      <c r="A49" s="3">
        <v>40634</v>
      </c>
      <c r="B49" s="3">
        <v>40663</v>
      </c>
      <c r="C49" s="3">
        <v>40634</v>
      </c>
      <c r="D49" s="3">
        <v>40638</v>
      </c>
      <c r="E49" s="4" t="s">
        <v>13</v>
      </c>
      <c r="F49" s="4">
        <v>2125</v>
      </c>
      <c r="G49" s="4" t="s">
        <v>24</v>
      </c>
      <c r="H49" s="4" t="s">
        <v>162</v>
      </c>
      <c r="I49" s="4" t="s">
        <v>160</v>
      </c>
      <c r="J49" s="4">
        <f t="shared" si="0"/>
        <v>3</v>
      </c>
      <c r="K49" s="4">
        <v>830</v>
      </c>
      <c r="L49" s="9">
        <f t="shared" si="1"/>
        <v>2490</v>
      </c>
    </row>
    <row r="50" spans="1:12" x14ac:dyDescent="0.25">
      <c r="A50" s="3">
        <v>40634</v>
      </c>
      <c r="B50" s="3">
        <v>40663</v>
      </c>
      <c r="C50" s="3">
        <v>40662</v>
      </c>
      <c r="D50" s="3">
        <v>40662</v>
      </c>
      <c r="E50" s="4" t="s">
        <v>13</v>
      </c>
      <c r="F50" s="4">
        <v>6025</v>
      </c>
      <c r="G50" s="4" t="s">
        <v>89</v>
      </c>
      <c r="H50" s="4" t="s">
        <v>90</v>
      </c>
      <c r="I50" s="4" t="s">
        <v>166</v>
      </c>
      <c r="J50" s="4">
        <f t="shared" si="0"/>
        <v>1</v>
      </c>
      <c r="K50" s="4">
        <v>150</v>
      </c>
      <c r="L50" s="9">
        <f t="shared" si="1"/>
        <v>150</v>
      </c>
    </row>
    <row r="51" spans="1:12" x14ac:dyDescent="0.25">
      <c r="A51" s="3">
        <v>40634</v>
      </c>
      <c r="B51" s="3">
        <v>40663</v>
      </c>
      <c r="C51" s="3">
        <v>40647</v>
      </c>
      <c r="D51" s="3">
        <v>40647</v>
      </c>
      <c r="E51" s="4" t="s">
        <v>13</v>
      </c>
      <c r="F51" s="4">
        <v>2011</v>
      </c>
      <c r="G51" s="4" t="s">
        <v>24</v>
      </c>
      <c r="H51" s="4" t="s">
        <v>96</v>
      </c>
      <c r="I51" s="4" t="s">
        <v>171</v>
      </c>
      <c r="J51" s="4">
        <f t="shared" si="0"/>
        <v>1</v>
      </c>
      <c r="K51" s="4">
        <v>900</v>
      </c>
      <c r="L51" s="9">
        <f t="shared" si="1"/>
        <v>900</v>
      </c>
    </row>
    <row r="52" spans="1:12" x14ac:dyDescent="0.25">
      <c r="A52" s="3">
        <v>40634</v>
      </c>
      <c r="B52" s="3">
        <v>40663</v>
      </c>
      <c r="C52" s="3">
        <v>40646</v>
      </c>
      <c r="D52" s="3">
        <v>40648</v>
      </c>
      <c r="E52" s="4" t="s">
        <v>13</v>
      </c>
      <c r="F52" s="4">
        <v>2012</v>
      </c>
      <c r="G52" s="4" t="s">
        <v>24</v>
      </c>
      <c r="H52" s="4" t="s">
        <v>93</v>
      </c>
      <c r="I52" s="4" t="s">
        <v>171</v>
      </c>
      <c r="J52" s="4">
        <f t="shared" si="0"/>
        <v>3</v>
      </c>
      <c r="K52" s="4">
        <v>550</v>
      </c>
      <c r="L52" s="9">
        <f t="shared" si="1"/>
        <v>1650</v>
      </c>
    </row>
    <row r="53" spans="1:12" x14ac:dyDescent="0.25">
      <c r="A53" s="3">
        <v>40634</v>
      </c>
      <c r="B53" s="3">
        <v>40663</v>
      </c>
      <c r="C53" s="3">
        <v>40637</v>
      </c>
      <c r="D53" s="3">
        <v>40637</v>
      </c>
      <c r="E53" s="4" t="s">
        <v>13</v>
      </c>
      <c r="F53" s="4" t="s">
        <v>14</v>
      </c>
      <c r="G53" s="4" t="s">
        <v>15</v>
      </c>
      <c r="H53" s="4" t="s">
        <v>16</v>
      </c>
      <c r="I53" s="4" t="s">
        <v>178</v>
      </c>
      <c r="J53" s="4">
        <f t="shared" si="0"/>
        <v>1</v>
      </c>
      <c r="K53" s="4">
        <v>800</v>
      </c>
      <c r="L53" s="9">
        <f t="shared" si="1"/>
        <v>800</v>
      </c>
    </row>
    <row r="54" spans="1:12" x14ac:dyDescent="0.25">
      <c r="A54" s="3">
        <v>40634</v>
      </c>
      <c r="B54" s="3">
        <v>40663</v>
      </c>
      <c r="C54" s="3">
        <v>40634</v>
      </c>
      <c r="D54" s="3">
        <v>40637</v>
      </c>
      <c r="E54" s="4" t="s">
        <v>13</v>
      </c>
      <c r="F54" s="4">
        <v>2012</v>
      </c>
      <c r="G54" s="4" t="s">
        <v>24</v>
      </c>
      <c r="H54" s="4" t="s">
        <v>93</v>
      </c>
      <c r="I54" s="4" t="s">
        <v>178</v>
      </c>
      <c r="J54" s="4">
        <f t="shared" si="0"/>
        <v>2</v>
      </c>
      <c r="K54" s="4">
        <v>550</v>
      </c>
      <c r="L54" s="9">
        <f t="shared" si="1"/>
        <v>1100</v>
      </c>
    </row>
    <row r="55" spans="1:12" x14ac:dyDescent="0.25">
      <c r="A55" s="3">
        <v>40634</v>
      </c>
      <c r="B55" s="3">
        <v>40663</v>
      </c>
      <c r="C55" s="3">
        <v>40640</v>
      </c>
      <c r="D55" s="3">
        <v>40640</v>
      </c>
      <c r="E55" s="4" t="s">
        <v>13</v>
      </c>
      <c r="F55" s="4">
        <v>2122</v>
      </c>
      <c r="G55" s="4" t="s">
        <v>24</v>
      </c>
      <c r="H55" s="4" t="s">
        <v>99</v>
      </c>
      <c r="I55" s="4" t="s">
        <v>192</v>
      </c>
      <c r="J55" s="4">
        <f t="shared" si="0"/>
        <v>1</v>
      </c>
      <c r="K55" s="4">
        <v>750</v>
      </c>
      <c r="L55" s="9">
        <f t="shared" si="1"/>
        <v>750</v>
      </c>
    </row>
    <row r="56" spans="1:12" x14ac:dyDescent="0.25">
      <c r="A56" s="3">
        <v>40634</v>
      </c>
      <c r="B56" s="3">
        <v>40663</v>
      </c>
      <c r="C56" s="3">
        <v>40645</v>
      </c>
      <c r="D56" s="3">
        <v>40645</v>
      </c>
      <c r="E56" s="4" t="s">
        <v>13</v>
      </c>
      <c r="F56" s="4" t="s">
        <v>48</v>
      </c>
      <c r="G56" s="4" t="s">
        <v>15</v>
      </c>
      <c r="H56" s="4" t="s">
        <v>49</v>
      </c>
      <c r="I56" s="4" t="s">
        <v>193</v>
      </c>
      <c r="J56" s="4">
        <f t="shared" si="0"/>
        <v>1</v>
      </c>
      <c r="K56" s="4">
        <v>800</v>
      </c>
      <c r="L56" s="9">
        <f t="shared" si="1"/>
        <v>800</v>
      </c>
    </row>
    <row r="57" spans="1:12" x14ac:dyDescent="0.25">
      <c r="A57" s="3">
        <v>40634</v>
      </c>
      <c r="B57" s="3">
        <v>40663</v>
      </c>
      <c r="C57" s="3">
        <v>40634</v>
      </c>
      <c r="D57" s="3">
        <v>40661</v>
      </c>
      <c r="E57" s="4" t="s">
        <v>13</v>
      </c>
      <c r="F57" s="4">
        <v>2010</v>
      </c>
      <c r="G57" s="4" t="s">
        <v>24</v>
      </c>
      <c r="H57" s="4" t="s">
        <v>194</v>
      </c>
      <c r="I57" s="4" t="s">
        <v>193</v>
      </c>
      <c r="J57" s="4">
        <f t="shared" si="0"/>
        <v>17</v>
      </c>
      <c r="K57" s="4">
        <v>0</v>
      </c>
      <c r="L57" s="9">
        <f t="shared" si="1"/>
        <v>0</v>
      </c>
    </row>
    <row r="58" spans="1:12" x14ac:dyDescent="0.25">
      <c r="A58" s="3">
        <v>40634</v>
      </c>
      <c r="B58" s="3">
        <v>40663</v>
      </c>
      <c r="C58" s="3">
        <v>40634</v>
      </c>
      <c r="D58" s="3">
        <v>40662</v>
      </c>
      <c r="E58" s="4" t="s">
        <v>13</v>
      </c>
      <c r="F58" s="4">
        <v>3123</v>
      </c>
      <c r="G58" s="4" t="s">
        <v>36</v>
      </c>
      <c r="H58" s="4" t="s">
        <v>201</v>
      </c>
      <c r="I58" s="4" t="s">
        <v>202</v>
      </c>
      <c r="J58" s="4">
        <f t="shared" si="0"/>
        <v>18</v>
      </c>
      <c r="K58" s="4">
        <v>300</v>
      </c>
      <c r="L58" s="9">
        <f t="shared" si="1"/>
        <v>5400</v>
      </c>
    </row>
    <row r="59" spans="1:12" ht="30" x14ac:dyDescent="0.25">
      <c r="A59" s="3">
        <v>40634</v>
      </c>
      <c r="B59" s="3">
        <v>40663</v>
      </c>
      <c r="C59" s="3">
        <v>40640</v>
      </c>
      <c r="D59" s="3">
        <v>40644</v>
      </c>
      <c r="E59" s="4" t="s">
        <v>13</v>
      </c>
      <c r="F59" s="4">
        <v>3005</v>
      </c>
      <c r="G59" s="4" t="s">
        <v>36</v>
      </c>
      <c r="H59" s="4" t="s">
        <v>52</v>
      </c>
      <c r="I59" s="4" t="s">
        <v>206</v>
      </c>
      <c r="J59" s="4">
        <f t="shared" si="0"/>
        <v>3</v>
      </c>
      <c r="K59" s="4">
        <v>1000</v>
      </c>
      <c r="L59" s="9">
        <f t="shared" si="1"/>
        <v>3000</v>
      </c>
    </row>
    <row r="60" spans="1:12" ht="30" x14ac:dyDescent="0.25">
      <c r="A60" s="3">
        <v>40634</v>
      </c>
      <c r="B60" s="3">
        <v>40663</v>
      </c>
      <c r="C60" s="3">
        <v>40634</v>
      </c>
      <c r="D60" s="3">
        <v>40647</v>
      </c>
      <c r="E60" s="4" t="s">
        <v>13</v>
      </c>
      <c r="F60" s="4">
        <v>3135</v>
      </c>
      <c r="G60" s="4" t="s">
        <v>36</v>
      </c>
      <c r="H60" s="4" t="s">
        <v>207</v>
      </c>
      <c r="I60" s="4" t="s">
        <v>206</v>
      </c>
      <c r="J60" s="4">
        <f t="shared" si="0"/>
        <v>10</v>
      </c>
      <c r="K60" s="4">
        <v>0</v>
      </c>
      <c r="L60" s="9">
        <f t="shared" si="1"/>
        <v>0</v>
      </c>
    </row>
    <row r="61" spans="1:12" x14ac:dyDescent="0.25">
      <c r="A61" s="3">
        <v>40634</v>
      </c>
      <c r="B61" s="3">
        <v>40663</v>
      </c>
      <c r="C61" s="3">
        <v>40634</v>
      </c>
      <c r="D61" s="3">
        <v>40648</v>
      </c>
      <c r="E61" s="4" t="s">
        <v>13</v>
      </c>
      <c r="F61" s="4">
        <v>2200</v>
      </c>
      <c r="G61" s="4" t="s">
        <v>24</v>
      </c>
      <c r="H61" s="4" t="s">
        <v>134</v>
      </c>
      <c r="I61" s="4" t="s">
        <v>210</v>
      </c>
      <c r="J61" s="4">
        <f t="shared" si="0"/>
        <v>11</v>
      </c>
      <c r="K61" s="4">
        <v>200</v>
      </c>
      <c r="L61" s="9">
        <f t="shared" si="1"/>
        <v>2200</v>
      </c>
    </row>
    <row r="62" spans="1:12" x14ac:dyDescent="0.25">
      <c r="A62" s="3">
        <v>40634</v>
      </c>
      <c r="B62" s="3">
        <v>40663</v>
      </c>
      <c r="C62" s="3">
        <v>40647</v>
      </c>
      <c r="D62" s="3">
        <v>40647</v>
      </c>
      <c r="E62" s="4" t="s">
        <v>13</v>
      </c>
      <c r="F62" s="4">
        <v>3413</v>
      </c>
      <c r="G62" s="4" t="s">
        <v>20</v>
      </c>
      <c r="H62" s="4" t="s">
        <v>114</v>
      </c>
      <c r="I62" s="4" t="s">
        <v>211</v>
      </c>
      <c r="J62" s="4">
        <f t="shared" si="0"/>
        <v>1</v>
      </c>
      <c r="K62" s="4">
        <v>0</v>
      </c>
      <c r="L62" s="9">
        <f t="shared" si="1"/>
        <v>0</v>
      </c>
    </row>
    <row r="63" spans="1:12" x14ac:dyDescent="0.25">
      <c r="A63" s="3">
        <v>40634</v>
      </c>
      <c r="B63" s="3">
        <v>40663</v>
      </c>
      <c r="C63" s="3">
        <v>40634</v>
      </c>
      <c r="D63" s="3">
        <v>40652</v>
      </c>
      <c r="E63" s="4" t="s">
        <v>13</v>
      </c>
      <c r="F63" s="4">
        <v>3004</v>
      </c>
      <c r="G63" s="4" t="s">
        <v>36</v>
      </c>
      <c r="H63" s="4" t="s">
        <v>45</v>
      </c>
      <c r="I63" s="4" t="s">
        <v>211</v>
      </c>
      <c r="J63" s="4">
        <f t="shared" si="0"/>
        <v>13</v>
      </c>
      <c r="K63" s="4">
        <v>1000</v>
      </c>
      <c r="L63" s="9">
        <f t="shared" si="1"/>
        <v>13000</v>
      </c>
    </row>
    <row r="64" spans="1:12" x14ac:dyDescent="0.25">
      <c r="A64" s="3">
        <v>40634</v>
      </c>
      <c r="B64" s="3">
        <v>40663</v>
      </c>
      <c r="C64" s="3">
        <v>40634</v>
      </c>
      <c r="D64" s="3">
        <v>40644</v>
      </c>
      <c r="E64" s="4" t="s">
        <v>13</v>
      </c>
      <c r="F64" s="4">
        <v>3200</v>
      </c>
      <c r="G64" s="4" t="s">
        <v>50</v>
      </c>
      <c r="H64" s="4" t="s">
        <v>51</v>
      </c>
      <c r="I64" s="4" t="s">
        <v>211</v>
      </c>
      <c r="J64" s="4">
        <f t="shared" si="0"/>
        <v>7</v>
      </c>
      <c r="K64" s="4">
        <v>700</v>
      </c>
      <c r="L64" s="9">
        <f t="shared" si="1"/>
        <v>4900</v>
      </c>
    </row>
    <row r="65" spans="1:12" x14ac:dyDescent="0.25">
      <c r="A65" s="3">
        <v>40634</v>
      </c>
      <c r="B65" s="3">
        <v>40663</v>
      </c>
      <c r="C65" s="3">
        <v>40634</v>
      </c>
      <c r="D65" s="3">
        <v>40647</v>
      </c>
      <c r="E65" s="4" t="s">
        <v>13</v>
      </c>
      <c r="F65" s="4">
        <v>2118</v>
      </c>
      <c r="G65" s="4" t="s">
        <v>24</v>
      </c>
      <c r="H65" s="4" t="s">
        <v>135</v>
      </c>
      <c r="I65" s="4" t="s">
        <v>211</v>
      </c>
      <c r="J65" s="4">
        <f t="shared" si="0"/>
        <v>10</v>
      </c>
      <c r="K65" s="4">
        <v>750</v>
      </c>
      <c r="L65" s="9">
        <f t="shared" si="1"/>
        <v>7500</v>
      </c>
    </row>
    <row r="66" spans="1:12" x14ac:dyDescent="0.25">
      <c r="A66" s="3">
        <v>40634</v>
      </c>
      <c r="B66" s="3">
        <v>40663</v>
      </c>
      <c r="C66" s="3">
        <v>40634</v>
      </c>
      <c r="D66" s="3">
        <v>40647</v>
      </c>
      <c r="E66" s="4" t="s">
        <v>13</v>
      </c>
      <c r="F66" s="4">
        <v>3102</v>
      </c>
      <c r="G66" s="4" t="s">
        <v>36</v>
      </c>
      <c r="H66" s="4" t="s">
        <v>222</v>
      </c>
      <c r="I66" s="4" t="s">
        <v>223</v>
      </c>
      <c r="J66" s="4">
        <f t="shared" si="0"/>
        <v>10</v>
      </c>
      <c r="K66" s="4">
        <v>0</v>
      </c>
      <c r="L66" s="9">
        <f t="shared" si="1"/>
        <v>0</v>
      </c>
    </row>
    <row r="67" spans="1:12" x14ac:dyDescent="0.25">
      <c r="A67" s="3">
        <v>40634</v>
      </c>
      <c r="B67" s="3">
        <v>40663</v>
      </c>
      <c r="C67" s="3">
        <v>40634</v>
      </c>
      <c r="D67" s="3">
        <v>40647</v>
      </c>
      <c r="E67" s="4" t="s">
        <v>13</v>
      </c>
      <c r="F67" s="4">
        <v>3121</v>
      </c>
      <c r="G67" s="4" t="s">
        <v>36</v>
      </c>
      <c r="H67" s="4" t="s">
        <v>212</v>
      </c>
      <c r="I67" s="4" t="s">
        <v>223</v>
      </c>
      <c r="J67" s="4">
        <f t="shared" si="0"/>
        <v>10</v>
      </c>
      <c r="K67" s="4">
        <v>0</v>
      </c>
      <c r="L67" s="9">
        <f t="shared" si="1"/>
        <v>0</v>
      </c>
    </row>
    <row r="68" spans="1:12" x14ac:dyDescent="0.25">
      <c r="A68" s="3">
        <v>40634</v>
      </c>
      <c r="B68" s="3">
        <v>40663</v>
      </c>
      <c r="C68" s="3">
        <v>40634</v>
      </c>
      <c r="D68" s="3">
        <v>40653</v>
      </c>
      <c r="E68" s="4" t="s">
        <v>13</v>
      </c>
      <c r="F68" s="4">
        <v>3001</v>
      </c>
      <c r="G68" s="4" t="s">
        <v>36</v>
      </c>
      <c r="H68" s="4" t="s">
        <v>224</v>
      </c>
      <c r="I68" s="4" t="s">
        <v>225</v>
      </c>
      <c r="J68" s="4">
        <f t="shared" si="0"/>
        <v>14</v>
      </c>
      <c r="K68" s="4">
        <v>1000</v>
      </c>
      <c r="L68" s="9">
        <f t="shared" si="1"/>
        <v>14000</v>
      </c>
    </row>
    <row r="69" spans="1:12" x14ac:dyDescent="0.25">
      <c r="A69" s="3">
        <v>40634</v>
      </c>
      <c r="B69" s="3">
        <v>40663</v>
      </c>
      <c r="C69" s="3">
        <v>40634</v>
      </c>
      <c r="D69" s="3">
        <v>40647</v>
      </c>
      <c r="E69" s="4" t="s">
        <v>13</v>
      </c>
      <c r="F69" s="4">
        <v>3413</v>
      </c>
      <c r="G69" s="4" t="s">
        <v>20</v>
      </c>
      <c r="H69" s="4" t="s">
        <v>114</v>
      </c>
      <c r="I69" s="4" t="s">
        <v>226</v>
      </c>
      <c r="J69" s="4">
        <f t="shared" si="0"/>
        <v>10</v>
      </c>
      <c r="K69" s="4">
        <v>0</v>
      </c>
      <c r="L69" s="9">
        <f t="shared" si="1"/>
        <v>0</v>
      </c>
    </row>
    <row r="70" spans="1:12" x14ac:dyDescent="0.25">
      <c r="A70" s="3">
        <v>40634</v>
      </c>
      <c r="B70" s="3">
        <v>40663</v>
      </c>
      <c r="C70" s="3">
        <v>40648</v>
      </c>
      <c r="D70" s="3">
        <v>40648</v>
      </c>
      <c r="E70" s="4" t="s">
        <v>13</v>
      </c>
      <c r="F70" s="4">
        <v>2120</v>
      </c>
      <c r="G70" s="4" t="s">
        <v>24</v>
      </c>
      <c r="H70" s="4" t="s">
        <v>47</v>
      </c>
      <c r="I70" s="4" t="s">
        <v>227</v>
      </c>
      <c r="J70" s="4">
        <f t="shared" ref="J70:J133" si="2">NETWORKDAYS(C70,D70,$N$5:$N$10)</f>
        <v>1</v>
      </c>
      <c r="K70" s="4">
        <v>1500</v>
      </c>
      <c r="L70" s="9">
        <f t="shared" ref="L70:L133" si="3">+K70*J70</f>
        <v>1500</v>
      </c>
    </row>
    <row r="71" spans="1:12" x14ac:dyDescent="0.25">
      <c r="A71" s="3">
        <v>40634</v>
      </c>
      <c r="B71" s="3">
        <v>40663</v>
      </c>
      <c r="C71" s="3">
        <v>40634</v>
      </c>
      <c r="D71" s="3">
        <v>40653</v>
      </c>
      <c r="E71" s="4" t="s">
        <v>13</v>
      </c>
      <c r="F71" s="4" t="s">
        <v>42</v>
      </c>
      <c r="G71" s="4" t="s">
        <v>15</v>
      </c>
      <c r="H71" s="4" t="s">
        <v>43</v>
      </c>
      <c r="I71" s="4" t="s">
        <v>228</v>
      </c>
      <c r="J71" s="4">
        <f t="shared" si="2"/>
        <v>14</v>
      </c>
      <c r="K71" s="4">
        <v>1500</v>
      </c>
      <c r="L71" s="9">
        <f t="shared" si="3"/>
        <v>21000</v>
      </c>
    </row>
    <row r="72" spans="1:12" x14ac:dyDescent="0.25">
      <c r="A72" s="3">
        <v>40634</v>
      </c>
      <c r="B72" s="3">
        <v>40663</v>
      </c>
      <c r="C72" s="3">
        <v>40634</v>
      </c>
      <c r="D72" s="3">
        <v>40653</v>
      </c>
      <c r="E72" s="4" t="s">
        <v>13</v>
      </c>
      <c r="F72" s="4">
        <v>3000</v>
      </c>
      <c r="G72" s="4" t="s">
        <v>36</v>
      </c>
      <c r="H72" s="4" t="s">
        <v>44</v>
      </c>
      <c r="I72" s="4" t="s">
        <v>228</v>
      </c>
      <c r="J72" s="4">
        <f t="shared" si="2"/>
        <v>14</v>
      </c>
      <c r="K72" s="4">
        <v>1500</v>
      </c>
      <c r="L72" s="9">
        <f t="shared" si="3"/>
        <v>21000</v>
      </c>
    </row>
    <row r="73" spans="1:12" x14ac:dyDescent="0.25">
      <c r="A73" s="3">
        <v>40634</v>
      </c>
      <c r="B73" s="3">
        <v>40663</v>
      </c>
      <c r="C73" s="3">
        <v>40634</v>
      </c>
      <c r="D73" s="3">
        <v>40653</v>
      </c>
      <c r="E73" s="4" t="s">
        <v>13</v>
      </c>
      <c r="F73" s="4">
        <v>3601</v>
      </c>
      <c r="G73" s="4" t="s">
        <v>70</v>
      </c>
      <c r="H73" s="4" t="s">
        <v>150</v>
      </c>
      <c r="I73" s="4" t="s">
        <v>228</v>
      </c>
      <c r="J73" s="4">
        <f t="shared" si="2"/>
        <v>14</v>
      </c>
      <c r="K73" s="4">
        <v>0</v>
      </c>
      <c r="L73" s="9">
        <f t="shared" si="3"/>
        <v>0</v>
      </c>
    </row>
    <row r="74" spans="1:12" x14ac:dyDescent="0.25">
      <c r="A74" s="3">
        <v>40634</v>
      </c>
      <c r="B74" s="3">
        <v>40663</v>
      </c>
      <c r="C74" s="3">
        <v>40634</v>
      </c>
      <c r="D74" s="3">
        <v>40639</v>
      </c>
      <c r="E74" s="4" t="s">
        <v>13</v>
      </c>
      <c r="F74" s="4">
        <v>2124</v>
      </c>
      <c r="G74" s="4" t="s">
        <v>24</v>
      </c>
      <c r="H74" s="4" t="s">
        <v>98</v>
      </c>
      <c r="I74" s="4" t="s">
        <v>236</v>
      </c>
      <c r="J74" s="4">
        <f t="shared" si="2"/>
        <v>4</v>
      </c>
      <c r="K74" s="4">
        <v>830</v>
      </c>
      <c r="L74" s="9">
        <f t="shared" si="3"/>
        <v>3320</v>
      </c>
    </row>
    <row r="75" spans="1:12" x14ac:dyDescent="0.25">
      <c r="A75" s="3">
        <v>40634</v>
      </c>
      <c r="B75" s="3">
        <v>40663</v>
      </c>
      <c r="C75" s="3">
        <v>40634</v>
      </c>
      <c r="D75" s="3">
        <v>40644</v>
      </c>
      <c r="E75" s="4" t="s">
        <v>13</v>
      </c>
      <c r="F75" s="4">
        <v>6033</v>
      </c>
      <c r="G75" s="4" t="s">
        <v>26</v>
      </c>
      <c r="H75" s="4" t="s">
        <v>27</v>
      </c>
      <c r="I75" s="4" t="s">
        <v>236</v>
      </c>
      <c r="J75" s="4">
        <f t="shared" si="2"/>
        <v>7</v>
      </c>
      <c r="K75" s="4">
        <v>40</v>
      </c>
      <c r="L75" s="9">
        <f t="shared" si="3"/>
        <v>280</v>
      </c>
    </row>
    <row r="76" spans="1:12" x14ac:dyDescent="0.25">
      <c r="A76" s="3">
        <v>40634</v>
      </c>
      <c r="B76" s="3">
        <v>40663</v>
      </c>
      <c r="C76" s="3">
        <v>40653</v>
      </c>
      <c r="D76" s="3">
        <v>40653</v>
      </c>
      <c r="E76" s="4" t="s">
        <v>13</v>
      </c>
      <c r="F76" s="4" t="s">
        <v>42</v>
      </c>
      <c r="G76" s="4" t="s">
        <v>15</v>
      </c>
      <c r="H76" s="4" t="s">
        <v>43</v>
      </c>
      <c r="I76" s="4" t="s">
        <v>237</v>
      </c>
      <c r="J76" s="4">
        <f t="shared" si="2"/>
        <v>1</v>
      </c>
      <c r="K76" s="4">
        <v>1500</v>
      </c>
      <c r="L76" s="9">
        <f t="shared" si="3"/>
        <v>1500</v>
      </c>
    </row>
    <row r="77" spans="1:12" x14ac:dyDescent="0.25">
      <c r="A77" s="3">
        <v>40634</v>
      </c>
      <c r="B77" s="3">
        <v>40663</v>
      </c>
      <c r="C77" s="3">
        <v>40634</v>
      </c>
      <c r="D77" s="3">
        <v>40647</v>
      </c>
      <c r="E77" s="4" t="s">
        <v>13</v>
      </c>
      <c r="F77" s="4">
        <v>3003</v>
      </c>
      <c r="G77" s="4" t="s">
        <v>36</v>
      </c>
      <c r="H77" s="4" t="s">
        <v>37</v>
      </c>
      <c r="I77" s="4" t="s">
        <v>237</v>
      </c>
      <c r="J77" s="4">
        <f t="shared" si="2"/>
        <v>10</v>
      </c>
      <c r="K77" s="4">
        <v>900</v>
      </c>
      <c r="L77" s="9">
        <f t="shared" si="3"/>
        <v>9000</v>
      </c>
    </row>
    <row r="78" spans="1:12" x14ac:dyDescent="0.25">
      <c r="A78" s="3">
        <v>40634</v>
      </c>
      <c r="B78" s="3">
        <v>40663</v>
      </c>
      <c r="C78" s="3">
        <v>40648</v>
      </c>
      <c r="D78" s="3">
        <v>40651</v>
      </c>
      <c r="E78" s="4" t="s">
        <v>13</v>
      </c>
      <c r="F78" s="4">
        <v>2103</v>
      </c>
      <c r="G78" s="4" t="s">
        <v>24</v>
      </c>
      <c r="H78" s="4" t="s">
        <v>46</v>
      </c>
      <c r="I78" s="4" t="s">
        <v>241</v>
      </c>
      <c r="J78" s="4">
        <f t="shared" si="2"/>
        <v>2</v>
      </c>
      <c r="K78" s="4">
        <v>830</v>
      </c>
      <c r="L78" s="9">
        <f t="shared" si="3"/>
        <v>1660</v>
      </c>
    </row>
    <row r="79" spans="1:12" x14ac:dyDescent="0.25">
      <c r="A79" s="3">
        <v>40634</v>
      </c>
      <c r="B79" s="3">
        <v>40663</v>
      </c>
      <c r="C79" s="3">
        <v>40661</v>
      </c>
      <c r="D79" s="3">
        <v>40662</v>
      </c>
      <c r="E79" s="4" t="s">
        <v>13</v>
      </c>
      <c r="F79" s="4" t="s">
        <v>40</v>
      </c>
      <c r="G79" s="4" t="s">
        <v>15</v>
      </c>
      <c r="H79" s="4" t="s">
        <v>41</v>
      </c>
      <c r="I79" s="4" t="s">
        <v>242</v>
      </c>
      <c r="J79" s="4">
        <f t="shared" si="2"/>
        <v>2</v>
      </c>
      <c r="K79" s="4">
        <v>1500</v>
      </c>
      <c r="L79" s="9">
        <f t="shared" si="3"/>
        <v>3000</v>
      </c>
    </row>
    <row r="80" spans="1:12" x14ac:dyDescent="0.25">
      <c r="A80" s="3">
        <v>40634</v>
      </c>
      <c r="B80" s="3">
        <v>40663</v>
      </c>
      <c r="C80" s="3">
        <v>40640</v>
      </c>
      <c r="D80" s="3">
        <v>40648</v>
      </c>
      <c r="E80" s="4" t="s">
        <v>13</v>
      </c>
      <c r="F80" s="4">
        <v>2120</v>
      </c>
      <c r="G80" s="4" t="s">
        <v>24</v>
      </c>
      <c r="H80" s="4" t="s">
        <v>47</v>
      </c>
      <c r="I80" s="4" t="s">
        <v>242</v>
      </c>
      <c r="J80" s="4">
        <f t="shared" si="2"/>
        <v>7</v>
      </c>
      <c r="K80" s="4">
        <v>1500</v>
      </c>
      <c r="L80" s="9">
        <f t="shared" si="3"/>
        <v>10500</v>
      </c>
    </row>
    <row r="81" spans="1:12" x14ac:dyDescent="0.25">
      <c r="A81" s="3">
        <v>40634</v>
      </c>
      <c r="B81" s="3">
        <v>40663</v>
      </c>
      <c r="C81" s="3">
        <v>40634</v>
      </c>
      <c r="D81" s="3">
        <v>40637</v>
      </c>
      <c r="E81" s="4" t="s">
        <v>13</v>
      </c>
      <c r="F81" s="4" t="s">
        <v>100</v>
      </c>
      <c r="G81" s="4" t="s">
        <v>15</v>
      </c>
      <c r="H81" s="4" t="s">
        <v>101</v>
      </c>
      <c r="I81" s="4" t="s">
        <v>242</v>
      </c>
      <c r="J81" s="4">
        <f t="shared" si="2"/>
        <v>2</v>
      </c>
      <c r="K81" s="4">
        <v>1300</v>
      </c>
      <c r="L81" s="9">
        <f t="shared" si="3"/>
        <v>2600</v>
      </c>
    </row>
    <row r="82" spans="1:12" x14ac:dyDescent="0.25">
      <c r="A82" s="3">
        <v>40634</v>
      </c>
      <c r="B82" s="3">
        <v>40663</v>
      </c>
      <c r="C82" s="3">
        <v>40660</v>
      </c>
      <c r="D82" s="3">
        <v>40662</v>
      </c>
      <c r="E82" s="4" t="s">
        <v>13</v>
      </c>
      <c r="F82" s="4">
        <v>2119</v>
      </c>
      <c r="G82" s="4" t="s">
        <v>24</v>
      </c>
      <c r="H82" s="4" t="s">
        <v>39</v>
      </c>
      <c r="I82" s="4" t="s">
        <v>243</v>
      </c>
      <c r="J82" s="4">
        <f t="shared" si="2"/>
        <v>3</v>
      </c>
      <c r="K82" s="4">
        <v>300</v>
      </c>
      <c r="L82" s="9">
        <f t="shared" si="3"/>
        <v>900</v>
      </c>
    </row>
    <row r="83" spans="1:12" x14ac:dyDescent="0.25">
      <c r="A83" s="3">
        <v>40634</v>
      </c>
      <c r="B83" s="3">
        <v>40663</v>
      </c>
      <c r="C83" s="3">
        <v>40647</v>
      </c>
      <c r="D83" s="3">
        <v>40662</v>
      </c>
      <c r="E83" s="4" t="s">
        <v>13</v>
      </c>
      <c r="F83" s="4">
        <v>3003</v>
      </c>
      <c r="G83" s="4" t="s">
        <v>36</v>
      </c>
      <c r="H83" s="4" t="s">
        <v>37</v>
      </c>
      <c r="I83" s="4" t="s">
        <v>243</v>
      </c>
      <c r="J83" s="4">
        <f t="shared" si="2"/>
        <v>9</v>
      </c>
      <c r="K83" s="4">
        <v>900</v>
      </c>
      <c r="L83" s="9">
        <f t="shared" si="3"/>
        <v>8100</v>
      </c>
    </row>
    <row r="84" spans="1:12" x14ac:dyDescent="0.25">
      <c r="A84" s="3">
        <v>40634</v>
      </c>
      <c r="B84" s="3">
        <v>40663</v>
      </c>
      <c r="C84" s="3">
        <v>40634</v>
      </c>
      <c r="D84" s="3">
        <v>40663</v>
      </c>
      <c r="E84" s="4"/>
      <c r="F84" s="4">
        <v>5856</v>
      </c>
      <c r="G84" s="4" t="s">
        <v>18</v>
      </c>
      <c r="H84" s="4" t="s">
        <v>19</v>
      </c>
      <c r="I84" s="4" t="s">
        <v>17</v>
      </c>
      <c r="J84" s="4">
        <f t="shared" si="2"/>
        <v>18</v>
      </c>
      <c r="K84" s="4">
        <v>0</v>
      </c>
      <c r="L84" s="9">
        <f t="shared" si="3"/>
        <v>0</v>
      </c>
    </row>
    <row r="85" spans="1:12" x14ac:dyDescent="0.25">
      <c r="A85" s="3">
        <v>40634</v>
      </c>
      <c r="B85" s="3">
        <v>40663</v>
      </c>
      <c r="C85" s="3">
        <v>40634</v>
      </c>
      <c r="D85" s="3">
        <v>40663</v>
      </c>
      <c r="E85" s="4"/>
      <c r="F85" s="4">
        <v>3403</v>
      </c>
      <c r="G85" s="4" t="s">
        <v>20</v>
      </c>
      <c r="H85" s="4" t="s">
        <v>21</v>
      </c>
      <c r="I85" s="4" t="s">
        <v>17</v>
      </c>
      <c r="J85" s="4">
        <f t="shared" si="2"/>
        <v>18</v>
      </c>
      <c r="K85" s="4">
        <v>0</v>
      </c>
      <c r="L85" s="9">
        <f t="shared" si="3"/>
        <v>0</v>
      </c>
    </row>
    <row r="86" spans="1:12" x14ac:dyDescent="0.25">
      <c r="A86" s="3">
        <v>40634</v>
      </c>
      <c r="B86" s="3">
        <v>40663</v>
      </c>
      <c r="C86" s="3">
        <v>40634</v>
      </c>
      <c r="D86" s="3">
        <v>40663</v>
      </c>
      <c r="E86" s="4"/>
      <c r="F86" s="4">
        <v>3401</v>
      </c>
      <c r="G86" s="4" t="s">
        <v>20</v>
      </c>
      <c r="H86" s="4" t="s">
        <v>22</v>
      </c>
      <c r="I86" s="4" t="s">
        <v>17</v>
      </c>
      <c r="J86" s="4">
        <f t="shared" si="2"/>
        <v>18</v>
      </c>
      <c r="K86" s="4">
        <v>0</v>
      </c>
      <c r="L86" s="9">
        <f t="shared" si="3"/>
        <v>0</v>
      </c>
    </row>
    <row r="87" spans="1:12" x14ac:dyDescent="0.25">
      <c r="A87" s="3">
        <v>40634</v>
      </c>
      <c r="B87" s="3">
        <v>40663</v>
      </c>
      <c r="C87" s="3">
        <v>40634</v>
      </c>
      <c r="D87" s="3">
        <v>40663</v>
      </c>
      <c r="E87" s="4"/>
      <c r="F87" s="4">
        <v>3400</v>
      </c>
      <c r="G87" s="4" t="s">
        <v>20</v>
      </c>
      <c r="H87" s="4" t="s">
        <v>23</v>
      </c>
      <c r="I87" s="4" t="s">
        <v>17</v>
      </c>
      <c r="J87" s="4">
        <f t="shared" si="2"/>
        <v>18</v>
      </c>
      <c r="K87" s="4">
        <v>0</v>
      </c>
      <c r="L87" s="9">
        <f t="shared" si="3"/>
        <v>0</v>
      </c>
    </row>
    <row r="88" spans="1:12" x14ac:dyDescent="0.25">
      <c r="A88" s="3">
        <v>40634</v>
      </c>
      <c r="B88" s="3">
        <v>40663</v>
      </c>
      <c r="C88" s="3">
        <v>40634</v>
      </c>
      <c r="D88" s="3">
        <v>40663</v>
      </c>
      <c r="E88" s="4"/>
      <c r="F88" s="4">
        <v>5869</v>
      </c>
      <c r="G88" s="4" t="s">
        <v>28</v>
      </c>
      <c r="H88" s="4" t="s">
        <v>29</v>
      </c>
      <c r="I88" s="4" t="s">
        <v>17</v>
      </c>
      <c r="J88" s="4">
        <f t="shared" si="2"/>
        <v>18</v>
      </c>
      <c r="K88" s="4">
        <v>0</v>
      </c>
      <c r="L88" s="9">
        <f t="shared" si="3"/>
        <v>0</v>
      </c>
    </row>
    <row r="89" spans="1:12" x14ac:dyDescent="0.25">
      <c r="A89" s="3">
        <v>40634</v>
      </c>
      <c r="B89" s="3">
        <v>40663</v>
      </c>
      <c r="C89" s="3">
        <v>40634</v>
      </c>
      <c r="D89" s="3">
        <v>40663</v>
      </c>
      <c r="E89" s="4"/>
      <c r="F89" s="4">
        <v>6031</v>
      </c>
      <c r="G89" s="4" t="s">
        <v>26</v>
      </c>
      <c r="H89" s="4" t="s">
        <v>30</v>
      </c>
      <c r="I89" s="4" t="s">
        <v>17</v>
      </c>
      <c r="J89" s="4">
        <f t="shared" si="2"/>
        <v>18</v>
      </c>
      <c r="K89" s="4">
        <v>0</v>
      </c>
      <c r="L89" s="9">
        <f t="shared" si="3"/>
        <v>0</v>
      </c>
    </row>
    <row r="90" spans="1:12" x14ac:dyDescent="0.25">
      <c r="A90" s="3">
        <v>40634</v>
      </c>
      <c r="B90" s="3">
        <v>40663</v>
      </c>
      <c r="C90" s="3">
        <v>40634</v>
      </c>
      <c r="D90" s="3">
        <v>40663</v>
      </c>
      <c r="E90" s="4"/>
      <c r="F90" s="4">
        <v>5100</v>
      </c>
      <c r="G90" s="4" t="s">
        <v>31</v>
      </c>
      <c r="H90" s="4" t="s">
        <v>32</v>
      </c>
      <c r="I90" s="4" t="s">
        <v>17</v>
      </c>
      <c r="J90" s="4">
        <f t="shared" si="2"/>
        <v>18</v>
      </c>
      <c r="K90" s="4">
        <v>0</v>
      </c>
      <c r="L90" s="9">
        <f t="shared" si="3"/>
        <v>0</v>
      </c>
    </row>
    <row r="91" spans="1:12" x14ac:dyDescent="0.25">
      <c r="A91" s="3">
        <v>40634</v>
      </c>
      <c r="B91" s="3">
        <v>40663</v>
      </c>
      <c r="C91" s="3">
        <v>40634</v>
      </c>
      <c r="D91" s="3">
        <v>40663</v>
      </c>
      <c r="E91" s="4"/>
      <c r="F91" s="4">
        <v>6010</v>
      </c>
      <c r="G91" s="4" t="s">
        <v>26</v>
      </c>
      <c r="H91" s="4" t="s">
        <v>33</v>
      </c>
      <c r="I91" s="4" t="s">
        <v>17</v>
      </c>
      <c r="J91" s="4">
        <f t="shared" si="2"/>
        <v>18</v>
      </c>
      <c r="K91" s="4">
        <v>20</v>
      </c>
      <c r="L91" s="9">
        <f t="shared" si="3"/>
        <v>360</v>
      </c>
    </row>
    <row r="92" spans="1:12" x14ac:dyDescent="0.25">
      <c r="A92" s="3">
        <v>40634</v>
      </c>
      <c r="B92" s="3">
        <v>40663</v>
      </c>
      <c r="C92" s="3">
        <v>40634</v>
      </c>
      <c r="D92" s="3">
        <v>40663</v>
      </c>
      <c r="E92" s="4"/>
      <c r="F92" s="4">
        <v>6</v>
      </c>
      <c r="G92" s="4" t="s">
        <v>34</v>
      </c>
      <c r="H92" s="4" t="s">
        <v>35</v>
      </c>
      <c r="I92" s="4" t="s">
        <v>17</v>
      </c>
      <c r="J92" s="4">
        <f t="shared" si="2"/>
        <v>18</v>
      </c>
      <c r="K92" s="4">
        <v>0</v>
      </c>
      <c r="L92" s="9">
        <f t="shared" si="3"/>
        <v>0</v>
      </c>
    </row>
    <row r="93" spans="1:12" x14ac:dyDescent="0.25">
      <c r="A93" s="3">
        <v>40634</v>
      </c>
      <c r="B93" s="3">
        <v>40663</v>
      </c>
      <c r="C93" s="3">
        <v>40662</v>
      </c>
      <c r="D93" s="3">
        <v>40663</v>
      </c>
      <c r="E93" s="4"/>
      <c r="F93" s="4">
        <v>3003</v>
      </c>
      <c r="G93" s="4" t="s">
        <v>36</v>
      </c>
      <c r="H93" s="4" t="s">
        <v>37</v>
      </c>
      <c r="I93" s="4" t="s">
        <v>38</v>
      </c>
      <c r="J93" s="4">
        <f t="shared" si="2"/>
        <v>1</v>
      </c>
      <c r="K93" s="4">
        <v>900</v>
      </c>
      <c r="L93" s="9">
        <f t="shared" si="3"/>
        <v>900</v>
      </c>
    </row>
    <row r="94" spans="1:12" x14ac:dyDescent="0.25">
      <c r="A94" s="3">
        <v>40634</v>
      </c>
      <c r="B94" s="3">
        <v>40663</v>
      </c>
      <c r="C94" s="3">
        <v>40662</v>
      </c>
      <c r="D94" s="3">
        <v>40663</v>
      </c>
      <c r="E94" s="4"/>
      <c r="F94" s="4">
        <v>2119</v>
      </c>
      <c r="G94" s="4" t="s">
        <v>24</v>
      </c>
      <c r="H94" s="4" t="s">
        <v>39</v>
      </c>
      <c r="I94" s="4" t="s">
        <v>38</v>
      </c>
      <c r="J94" s="4">
        <f t="shared" si="2"/>
        <v>1</v>
      </c>
      <c r="K94" s="4">
        <v>300</v>
      </c>
      <c r="L94" s="9">
        <f t="shared" si="3"/>
        <v>300</v>
      </c>
    </row>
    <row r="95" spans="1:12" x14ac:dyDescent="0.25">
      <c r="A95" s="3">
        <v>40634</v>
      </c>
      <c r="B95" s="3">
        <v>40663</v>
      </c>
      <c r="C95" s="3">
        <v>40662</v>
      </c>
      <c r="D95" s="3">
        <v>40663</v>
      </c>
      <c r="E95" s="4"/>
      <c r="F95" s="4" t="s">
        <v>40</v>
      </c>
      <c r="G95" s="4" t="s">
        <v>15</v>
      </c>
      <c r="H95" s="4" t="s">
        <v>41</v>
      </c>
      <c r="I95" s="4" t="s">
        <v>38</v>
      </c>
      <c r="J95" s="4">
        <f t="shared" si="2"/>
        <v>1</v>
      </c>
      <c r="K95" s="4">
        <v>1500</v>
      </c>
      <c r="L95" s="9">
        <f t="shared" si="3"/>
        <v>1500</v>
      </c>
    </row>
    <row r="96" spans="1:12" x14ac:dyDescent="0.25">
      <c r="A96" s="3">
        <v>40634</v>
      </c>
      <c r="B96" s="3">
        <v>40663</v>
      </c>
      <c r="C96" s="3">
        <v>40653</v>
      </c>
      <c r="D96" s="3">
        <v>40663</v>
      </c>
      <c r="E96" s="4"/>
      <c r="F96" s="4" t="s">
        <v>42</v>
      </c>
      <c r="G96" s="4" t="s">
        <v>15</v>
      </c>
      <c r="H96" s="4" t="s">
        <v>43</v>
      </c>
      <c r="I96" s="4" t="s">
        <v>38</v>
      </c>
      <c r="J96" s="4">
        <f t="shared" si="2"/>
        <v>5</v>
      </c>
      <c r="K96" s="4">
        <v>1500</v>
      </c>
      <c r="L96" s="9">
        <f t="shared" si="3"/>
        <v>7500</v>
      </c>
    </row>
    <row r="97" spans="1:12" x14ac:dyDescent="0.25">
      <c r="A97" s="3">
        <v>40634</v>
      </c>
      <c r="B97" s="3">
        <v>40663</v>
      </c>
      <c r="C97" s="3">
        <v>40652</v>
      </c>
      <c r="D97" s="3">
        <v>40663</v>
      </c>
      <c r="E97" s="4"/>
      <c r="F97" s="4">
        <v>3004</v>
      </c>
      <c r="G97" s="4" t="s">
        <v>36</v>
      </c>
      <c r="H97" s="4" t="s">
        <v>45</v>
      </c>
      <c r="I97" s="4" t="s">
        <v>38</v>
      </c>
      <c r="J97" s="4">
        <f t="shared" si="2"/>
        <v>6</v>
      </c>
      <c r="K97" s="4">
        <v>1000</v>
      </c>
      <c r="L97" s="9">
        <f t="shared" si="3"/>
        <v>6000</v>
      </c>
    </row>
    <row r="98" spans="1:12" x14ac:dyDescent="0.25">
      <c r="A98" s="3">
        <v>40634</v>
      </c>
      <c r="B98" s="3">
        <v>40663</v>
      </c>
      <c r="C98" s="3">
        <v>40651</v>
      </c>
      <c r="D98" s="3">
        <v>40663</v>
      </c>
      <c r="E98" s="4"/>
      <c r="F98" s="4">
        <v>2103</v>
      </c>
      <c r="G98" s="4" t="s">
        <v>24</v>
      </c>
      <c r="H98" s="4" t="s">
        <v>46</v>
      </c>
      <c r="I98" s="4" t="s">
        <v>38</v>
      </c>
      <c r="J98" s="4">
        <f t="shared" si="2"/>
        <v>7</v>
      </c>
      <c r="K98" s="4">
        <v>830</v>
      </c>
      <c r="L98" s="9">
        <f t="shared" si="3"/>
        <v>5810</v>
      </c>
    </row>
    <row r="99" spans="1:12" x14ac:dyDescent="0.25">
      <c r="A99" s="3">
        <v>40634</v>
      </c>
      <c r="B99" s="3">
        <v>40663</v>
      </c>
      <c r="C99" s="3">
        <v>40644</v>
      </c>
      <c r="D99" s="3">
        <v>40663</v>
      </c>
      <c r="E99" s="4"/>
      <c r="F99" s="4">
        <v>3200</v>
      </c>
      <c r="G99" s="4" t="s">
        <v>50</v>
      </c>
      <c r="H99" s="4" t="s">
        <v>51</v>
      </c>
      <c r="I99" s="4" t="s">
        <v>38</v>
      </c>
      <c r="J99" s="4">
        <f t="shared" si="2"/>
        <v>12</v>
      </c>
      <c r="K99" s="4">
        <v>700</v>
      </c>
      <c r="L99" s="9">
        <f t="shared" si="3"/>
        <v>8400</v>
      </c>
    </row>
    <row r="100" spans="1:12" x14ac:dyDescent="0.25">
      <c r="A100" s="3">
        <v>40634</v>
      </c>
      <c r="B100" s="3">
        <v>40663</v>
      </c>
      <c r="C100" s="3">
        <v>40634</v>
      </c>
      <c r="D100" s="3">
        <v>40663</v>
      </c>
      <c r="E100" s="4"/>
      <c r="F100" s="4">
        <v>3201</v>
      </c>
      <c r="G100" s="4" t="s">
        <v>50</v>
      </c>
      <c r="H100" s="4" t="s">
        <v>55</v>
      </c>
      <c r="I100" s="4" t="s">
        <v>38</v>
      </c>
      <c r="J100" s="4">
        <f t="shared" si="2"/>
        <v>18</v>
      </c>
      <c r="K100" s="4">
        <v>500</v>
      </c>
      <c r="L100" s="9">
        <f t="shared" si="3"/>
        <v>9000</v>
      </c>
    </row>
    <row r="101" spans="1:12" ht="30" x14ac:dyDescent="0.25">
      <c r="A101" s="3">
        <v>40634</v>
      </c>
      <c r="B101" s="3">
        <v>40663</v>
      </c>
      <c r="C101" s="3">
        <v>40634</v>
      </c>
      <c r="D101" s="3">
        <v>40663</v>
      </c>
      <c r="E101" s="4"/>
      <c r="F101" s="4">
        <v>3120</v>
      </c>
      <c r="G101" s="4" t="s">
        <v>36</v>
      </c>
      <c r="H101" s="4" t="s">
        <v>61</v>
      </c>
      <c r="I101" s="4" t="s">
        <v>38</v>
      </c>
      <c r="J101" s="4">
        <f t="shared" si="2"/>
        <v>18</v>
      </c>
      <c r="K101" s="4">
        <v>300</v>
      </c>
      <c r="L101" s="9">
        <f t="shared" si="3"/>
        <v>5400</v>
      </c>
    </row>
    <row r="102" spans="1:12" x14ac:dyDescent="0.25">
      <c r="A102" s="3">
        <v>40634</v>
      </c>
      <c r="B102" s="3">
        <v>40663</v>
      </c>
      <c r="C102" s="3">
        <v>40634</v>
      </c>
      <c r="D102" s="3">
        <v>40663</v>
      </c>
      <c r="E102" s="4"/>
      <c r="F102" s="4">
        <v>6015</v>
      </c>
      <c r="G102" s="4" t="s">
        <v>26</v>
      </c>
      <c r="H102" s="4" t="s">
        <v>62</v>
      </c>
      <c r="I102" s="4" t="s">
        <v>38</v>
      </c>
      <c r="J102" s="4">
        <f t="shared" si="2"/>
        <v>18</v>
      </c>
      <c r="K102" s="4">
        <v>30</v>
      </c>
      <c r="L102" s="9">
        <f t="shared" si="3"/>
        <v>540</v>
      </c>
    </row>
    <row r="103" spans="1:12" ht="30" x14ac:dyDescent="0.25">
      <c r="A103" s="3">
        <v>40634</v>
      </c>
      <c r="B103" s="3">
        <v>40663</v>
      </c>
      <c r="C103" s="3">
        <v>40634</v>
      </c>
      <c r="D103" s="3">
        <v>40663</v>
      </c>
      <c r="E103" s="4"/>
      <c r="F103" s="4">
        <v>3125</v>
      </c>
      <c r="G103" s="4" t="s">
        <v>36</v>
      </c>
      <c r="H103" s="4" t="s">
        <v>63</v>
      </c>
      <c r="I103" s="4" t="s">
        <v>38</v>
      </c>
      <c r="J103" s="4">
        <f t="shared" si="2"/>
        <v>18</v>
      </c>
      <c r="K103" s="4">
        <v>0</v>
      </c>
      <c r="L103" s="9">
        <f t="shared" si="3"/>
        <v>0</v>
      </c>
    </row>
    <row r="104" spans="1:12" x14ac:dyDescent="0.25">
      <c r="A104" s="3">
        <v>40634</v>
      </c>
      <c r="B104" s="3">
        <v>40663</v>
      </c>
      <c r="C104" s="3">
        <v>40634</v>
      </c>
      <c r="D104" s="3">
        <v>40663</v>
      </c>
      <c r="E104" s="4"/>
      <c r="F104" s="4">
        <v>16</v>
      </c>
      <c r="G104" s="4" t="s">
        <v>34</v>
      </c>
      <c r="H104" s="4" t="s">
        <v>64</v>
      </c>
      <c r="I104" s="4" t="s">
        <v>38</v>
      </c>
      <c r="J104" s="4">
        <f t="shared" si="2"/>
        <v>18</v>
      </c>
      <c r="K104" s="4">
        <v>0</v>
      </c>
      <c r="L104" s="9">
        <f t="shared" si="3"/>
        <v>0</v>
      </c>
    </row>
    <row r="105" spans="1:12" x14ac:dyDescent="0.25">
      <c r="A105" s="3">
        <v>40634</v>
      </c>
      <c r="B105" s="3">
        <v>40663</v>
      </c>
      <c r="C105" s="3">
        <v>40661</v>
      </c>
      <c r="D105" s="3">
        <v>40663</v>
      </c>
      <c r="E105" s="4"/>
      <c r="F105" s="4">
        <v>2123</v>
      </c>
      <c r="G105" s="4" t="s">
        <v>24</v>
      </c>
      <c r="H105" s="4" t="s">
        <v>25</v>
      </c>
      <c r="I105" s="4" t="s">
        <v>66</v>
      </c>
      <c r="J105" s="4">
        <f t="shared" si="2"/>
        <v>2</v>
      </c>
      <c r="K105" s="4">
        <v>0</v>
      </c>
      <c r="L105" s="9">
        <f t="shared" si="3"/>
        <v>0</v>
      </c>
    </row>
    <row r="106" spans="1:12" x14ac:dyDescent="0.25">
      <c r="A106" s="3">
        <v>40634</v>
      </c>
      <c r="B106" s="3">
        <v>40663</v>
      </c>
      <c r="C106" s="3">
        <v>40634</v>
      </c>
      <c r="D106" s="3">
        <v>40663</v>
      </c>
      <c r="E106" s="4"/>
      <c r="F106" s="4">
        <v>2142</v>
      </c>
      <c r="G106" s="4" t="s">
        <v>70</v>
      </c>
      <c r="H106" s="4" t="s">
        <v>71</v>
      </c>
      <c r="I106" s="4" t="s">
        <v>66</v>
      </c>
      <c r="J106" s="4">
        <f t="shared" si="2"/>
        <v>18</v>
      </c>
      <c r="K106" s="4">
        <v>0</v>
      </c>
      <c r="L106" s="9">
        <f t="shared" si="3"/>
        <v>0</v>
      </c>
    </row>
    <row r="107" spans="1:12" x14ac:dyDescent="0.25">
      <c r="A107" s="3">
        <v>40634</v>
      </c>
      <c r="B107" s="3">
        <v>40663</v>
      </c>
      <c r="C107" s="3">
        <v>40634</v>
      </c>
      <c r="D107" s="3">
        <v>40663</v>
      </c>
      <c r="E107" s="4"/>
      <c r="F107" s="4">
        <v>2135</v>
      </c>
      <c r="G107" s="4" t="s">
        <v>70</v>
      </c>
      <c r="H107" s="4" t="s">
        <v>72</v>
      </c>
      <c r="I107" s="4" t="s">
        <v>66</v>
      </c>
      <c r="J107" s="4">
        <f t="shared" si="2"/>
        <v>18</v>
      </c>
      <c r="K107" s="4">
        <v>0</v>
      </c>
      <c r="L107" s="9">
        <f t="shared" si="3"/>
        <v>0</v>
      </c>
    </row>
    <row r="108" spans="1:12" x14ac:dyDescent="0.25">
      <c r="A108" s="3">
        <v>40634</v>
      </c>
      <c r="B108" s="3">
        <v>40663</v>
      </c>
      <c r="C108" s="3">
        <v>40634</v>
      </c>
      <c r="D108" s="3">
        <v>40663</v>
      </c>
      <c r="E108" s="4"/>
      <c r="F108" s="4">
        <v>5864</v>
      </c>
      <c r="G108" s="4" t="s">
        <v>28</v>
      </c>
      <c r="H108" s="4" t="s">
        <v>73</v>
      </c>
      <c r="I108" s="4" t="s">
        <v>66</v>
      </c>
      <c r="J108" s="4">
        <f t="shared" si="2"/>
        <v>18</v>
      </c>
      <c r="K108" s="4">
        <v>0</v>
      </c>
      <c r="L108" s="9">
        <f t="shared" si="3"/>
        <v>0</v>
      </c>
    </row>
    <row r="109" spans="1:12" x14ac:dyDescent="0.25">
      <c r="A109" s="3">
        <v>40634</v>
      </c>
      <c r="B109" s="3">
        <v>40663</v>
      </c>
      <c r="C109" s="3">
        <v>40634</v>
      </c>
      <c r="D109" s="3">
        <v>40663</v>
      </c>
      <c r="E109" s="4"/>
      <c r="F109" s="4">
        <v>5863</v>
      </c>
      <c r="G109" s="4" t="s">
        <v>28</v>
      </c>
      <c r="H109" s="4" t="s">
        <v>74</v>
      </c>
      <c r="I109" s="4" t="s">
        <v>66</v>
      </c>
      <c r="J109" s="4">
        <f t="shared" si="2"/>
        <v>18</v>
      </c>
      <c r="K109" s="4">
        <v>0</v>
      </c>
      <c r="L109" s="9">
        <f t="shared" si="3"/>
        <v>0</v>
      </c>
    </row>
    <row r="110" spans="1:12" x14ac:dyDescent="0.25">
      <c r="A110" s="3">
        <v>40634</v>
      </c>
      <c r="B110" s="3">
        <v>40663</v>
      </c>
      <c r="C110" s="3">
        <v>40634</v>
      </c>
      <c r="D110" s="3">
        <v>40663</v>
      </c>
      <c r="E110" s="4"/>
      <c r="F110" s="4">
        <v>5867</v>
      </c>
      <c r="G110" s="4" t="s">
        <v>75</v>
      </c>
      <c r="H110" s="4" t="s">
        <v>76</v>
      </c>
      <c r="I110" s="4" t="s">
        <v>66</v>
      </c>
      <c r="J110" s="4">
        <f t="shared" si="2"/>
        <v>18</v>
      </c>
      <c r="K110" s="4">
        <v>0</v>
      </c>
      <c r="L110" s="9">
        <f t="shared" si="3"/>
        <v>0</v>
      </c>
    </row>
    <row r="111" spans="1:12" x14ac:dyDescent="0.25">
      <c r="A111" s="3">
        <v>40634</v>
      </c>
      <c r="B111" s="3">
        <v>40663</v>
      </c>
      <c r="C111" s="3">
        <v>40634</v>
      </c>
      <c r="D111" s="3">
        <v>40663</v>
      </c>
      <c r="E111" s="4"/>
      <c r="F111" s="4">
        <v>5843</v>
      </c>
      <c r="G111" s="4" t="s">
        <v>75</v>
      </c>
      <c r="H111" s="4" t="s">
        <v>77</v>
      </c>
      <c r="I111" s="4" t="s">
        <v>66</v>
      </c>
      <c r="J111" s="4">
        <f t="shared" si="2"/>
        <v>18</v>
      </c>
      <c r="K111" s="4">
        <v>0</v>
      </c>
      <c r="L111" s="9">
        <f t="shared" si="3"/>
        <v>0</v>
      </c>
    </row>
    <row r="112" spans="1:12" x14ac:dyDescent="0.25">
      <c r="A112" s="3">
        <v>40634</v>
      </c>
      <c r="B112" s="3">
        <v>40663</v>
      </c>
      <c r="C112" s="3">
        <v>40634</v>
      </c>
      <c r="D112" s="3">
        <v>40663</v>
      </c>
      <c r="E112" s="4"/>
      <c r="F112" s="4">
        <v>5805</v>
      </c>
      <c r="G112" s="4" t="s">
        <v>75</v>
      </c>
      <c r="H112" s="4" t="s">
        <v>78</v>
      </c>
      <c r="I112" s="4" t="s">
        <v>66</v>
      </c>
      <c r="J112" s="4">
        <f t="shared" si="2"/>
        <v>18</v>
      </c>
      <c r="K112" s="4">
        <v>0</v>
      </c>
      <c r="L112" s="9">
        <f t="shared" si="3"/>
        <v>0</v>
      </c>
    </row>
    <row r="113" spans="1:12" x14ac:dyDescent="0.25">
      <c r="A113" s="3">
        <v>40634</v>
      </c>
      <c r="B113" s="3">
        <v>40663</v>
      </c>
      <c r="C113" s="3">
        <v>40634</v>
      </c>
      <c r="D113" s="3">
        <v>40663</v>
      </c>
      <c r="E113" s="4"/>
      <c r="F113" s="4">
        <v>5854</v>
      </c>
      <c r="G113" s="4" t="s">
        <v>75</v>
      </c>
      <c r="H113" s="4" t="s">
        <v>79</v>
      </c>
      <c r="I113" s="4" t="s">
        <v>66</v>
      </c>
      <c r="J113" s="4">
        <f t="shared" si="2"/>
        <v>18</v>
      </c>
      <c r="K113" s="4">
        <v>0</v>
      </c>
      <c r="L113" s="9">
        <f t="shared" si="3"/>
        <v>0</v>
      </c>
    </row>
    <row r="114" spans="1:12" x14ac:dyDescent="0.25">
      <c r="A114" s="3">
        <v>40634</v>
      </c>
      <c r="B114" s="3">
        <v>40663</v>
      </c>
      <c r="C114" s="3">
        <v>40634</v>
      </c>
      <c r="D114" s="3">
        <v>40663</v>
      </c>
      <c r="E114" s="4"/>
      <c r="F114" s="4">
        <v>5844</v>
      </c>
      <c r="G114" s="4" t="s">
        <v>75</v>
      </c>
      <c r="H114" s="4" t="s">
        <v>80</v>
      </c>
      <c r="I114" s="4" t="s">
        <v>66</v>
      </c>
      <c r="J114" s="4">
        <f t="shared" si="2"/>
        <v>18</v>
      </c>
      <c r="K114" s="4">
        <v>0</v>
      </c>
      <c r="L114" s="9">
        <f t="shared" si="3"/>
        <v>0</v>
      </c>
    </row>
    <row r="115" spans="1:12" x14ac:dyDescent="0.25">
      <c r="A115" s="3">
        <v>40634</v>
      </c>
      <c r="B115" s="3">
        <v>40663</v>
      </c>
      <c r="C115" s="3">
        <v>40634</v>
      </c>
      <c r="D115" s="3">
        <v>40663</v>
      </c>
      <c r="E115" s="4"/>
      <c r="F115" s="4">
        <v>5801</v>
      </c>
      <c r="G115" s="4" t="s">
        <v>28</v>
      </c>
      <c r="H115" s="4" t="s">
        <v>81</v>
      </c>
      <c r="I115" s="4" t="s">
        <v>66</v>
      </c>
      <c r="J115" s="4">
        <f t="shared" si="2"/>
        <v>18</v>
      </c>
      <c r="K115" s="4">
        <v>0</v>
      </c>
      <c r="L115" s="9">
        <f t="shared" si="3"/>
        <v>0</v>
      </c>
    </row>
    <row r="116" spans="1:12" x14ac:dyDescent="0.25">
      <c r="A116" s="3">
        <v>40634</v>
      </c>
      <c r="B116" s="3">
        <v>40663</v>
      </c>
      <c r="C116" s="3">
        <v>40634</v>
      </c>
      <c r="D116" s="3">
        <v>40663</v>
      </c>
      <c r="E116" s="4"/>
      <c r="F116" s="4">
        <v>5830</v>
      </c>
      <c r="G116" s="4" t="s">
        <v>28</v>
      </c>
      <c r="H116" s="4" t="s">
        <v>82</v>
      </c>
      <c r="I116" s="4" t="s">
        <v>66</v>
      </c>
      <c r="J116" s="4">
        <f t="shared" si="2"/>
        <v>18</v>
      </c>
      <c r="K116" s="4">
        <v>0</v>
      </c>
      <c r="L116" s="9">
        <f t="shared" si="3"/>
        <v>0</v>
      </c>
    </row>
    <row r="117" spans="1:12" x14ac:dyDescent="0.25">
      <c r="A117" s="3">
        <v>40634</v>
      </c>
      <c r="B117" s="3">
        <v>40663</v>
      </c>
      <c r="C117" s="3">
        <v>40634</v>
      </c>
      <c r="D117" s="3">
        <v>40663</v>
      </c>
      <c r="E117" s="4"/>
      <c r="F117" s="4">
        <v>5861</v>
      </c>
      <c r="G117" s="4" t="s">
        <v>28</v>
      </c>
      <c r="H117" s="4" t="s">
        <v>83</v>
      </c>
      <c r="I117" s="4" t="s">
        <v>66</v>
      </c>
      <c r="J117" s="4">
        <f t="shared" si="2"/>
        <v>18</v>
      </c>
      <c r="K117" s="4">
        <v>0</v>
      </c>
      <c r="L117" s="9">
        <f t="shared" si="3"/>
        <v>0</v>
      </c>
    </row>
    <row r="118" spans="1:12" x14ac:dyDescent="0.25">
      <c r="A118" s="3">
        <v>40634</v>
      </c>
      <c r="B118" s="3">
        <v>40663</v>
      </c>
      <c r="C118" s="3">
        <v>40634</v>
      </c>
      <c r="D118" s="3">
        <v>40663</v>
      </c>
      <c r="E118" s="4"/>
      <c r="F118" s="4">
        <v>5860</v>
      </c>
      <c r="G118" s="4" t="s">
        <v>28</v>
      </c>
      <c r="H118" s="4" t="s">
        <v>84</v>
      </c>
      <c r="I118" s="4" t="s">
        <v>66</v>
      </c>
      <c r="J118" s="4">
        <f t="shared" si="2"/>
        <v>18</v>
      </c>
      <c r="K118" s="4">
        <v>0</v>
      </c>
      <c r="L118" s="9">
        <f t="shared" si="3"/>
        <v>0</v>
      </c>
    </row>
    <row r="119" spans="1:12" x14ac:dyDescent="0.25">
      <c r="A119" s="3">
        <v>40634</v>
      </c>
      <c r="B119" s="3">
        <v>40663</v>
      </c>
      <c r="C119" s="3">
        <v>40634</v>
      </c>
      <c r="D119" s="3">
        <v>40663</v>
      </c>
      <c r="E119" s="4"/>
      <c r="F119" s="4">
        <v>5859</v>
      </c>
      <c r="G119" s="4" t="s">
        <v>28</v>
      </c>
      <c r="H119" s="4" t="s">
        <v>85</v>
      </c>
      <c r="I119" s="4" t="s">
        <v>66</v>
      </c>
      <c r="J119" s="4">
        <f t="shared" si="2"/>
        <v>18</v>
      </c>
      <c r="K119" s="4">
        <v>0</v>
      </c>
      <c r="L119" s="9">
        <f t="shared" si="3"/>
        <v>0</v>
      </c>
    </row>
    <row r="120" spans="1:12" x14ac:dyDescent="0.25">
      <c r="A120" s="3">
        <v>40634</v>
      </c>
      <c r="B120" s="3">
        <v>40663</v>
      </c>
      <c r="C120" s="3">
        <v>40634</v>
      </c>
      <c r="D120" s="3">
        <v>40663</v>
      </c>
      <c r="E120" s="4"/>
      <c r="F120" s="4">
        <v>5824</v>
      </c>
      <c r="G120" s="4" t="s">
        <v>28</v>
      </c>
      <c r="H120" s="4" t="s">
        <v>86</v>
      </c>
      <c r="I120" s="4" t="s">
        <v>66</v>
      </c>
      <c r="J120" s="4">
        <f t="shared" si="2"/>
        <v>18</v>
      </c>
      <c r="K120" s="4">
        <v>0</v>
      </c>
      <c r="L120" s="9">
        <f t="shared" si="3"/>
        <v>0</v>
      </c>
    </row>
    <row r="121" spans="1:12" x14ac:dyDescent="0.25">
      <c r="A121" s="3">
        <v>40634</v>
      </c>
      <c r="B121" s="3">
        <v>40663</v>
      </c>
      <c r="C121" s="3">
        <v>40634</v>
      </c>
      <c r="D121" s="3">
        <v>40663</v>
      </c>
      <c r="E121" s="4"/>
      <c r="F121" s="4">
        <v>5804</v>
      </c>
      <c r="G121" s="4" t="s">
        <v>28</v>
      </c>
      <c r="H121" s="4" t="s">
        <v>87</v>
      </c>
      <c r="I121" s="4" t="s">
        <v>66</v>
      </c>
      <c r="J121" s="4">
        <f t="shared" si="2"/>
        <v>18</v>
      </c>
      <c r="K121" s="4">
        <v>0</v>
      </c>
      <c r="L121" s="9">
        <f t="shared" si="3"/>
        <v>0</v>
      </c>
    </row>
    <row r="122" spans="1:12" x14ac:dyDescent="0.25">
      <c r="A122" s="3">
        <v>40634</v>
      </c>
      <c r="B122" s="3">
        <v>40663</v>
      </c>
      <c r="C122" s="3">
        <v>40634</v>
      </c>
      <c r="D122" s="3">
        <v>40663</v>
      </c>
      <c r="E122" s="4"/>
      <c r="F122" s="4">
        <v>5819</v>
      </c>
      <c r="G122" s="4" t="s">
        <v>28</v>
      </c>
      <c r="H122" s="4" t="s">
        <v>88</v>
      </c>
      <c r="I122" s="4" t="s">
        <v>66</v>
      </c>
      <c r="J122" s="4">
        <f t="shared" si="2"/>
        <v>18</v>
      </c>
      <c r="K122" s="4">
        <v>0</v>
      </c>
      <c r="L122" s="9">
        <f t="shared" si="3"/>
        <v>0</v>
      </c>
    </row>
    <row r="123" spans="1:12" x14ac:dyDescent="0.25">
      <c r="A123" s="3">
        <v>40634</v>
      </c>
      <c r="B123" s="3">
        <v>40663</v>
      </c>
      <c r="C123" s="3">
        <v>40662</v>
      </c>
      <c r="D123" s="3">
        <v>40663</v>
      </c>
      <c r="E123" s="4"/>
      <c r="F123" s="4">
        <v>6025</v>
      </c>
      <c r="G123" s="4" t="s">
        <v>89</v>
      </c>
      <c r="H123" s="4" t="s">
        <v>90</v>
      </c>
      <c r="I123" s="4" t="s">
        <v>91</v>
      </c>
      <c r="J123" s="4">
        <f t="shared" si="2"/>
        <v>1</v>
      </c>
      <c r="K123" s="4">
        <v>150</v>
      </c>
      <c r="L123" s="9">
        <f t="shared" si="3"/>
        <v>150</v>
      </c>
    </row>
    <row r="124" spans="1:12" x14ac:dyDescent="0.25">
      <c r="A124" s="3">
        <v>40634</v>
      </c>
      <c r="B124" s="3">
        <v>40663</v>
      </c>
      <c r="C124" s="3">
        <v>40661</v>
      </c>
      <c r="D124" s="3">
        <v>40663</v>
      </c>
      <c r="E124" s="4"/>
      <c r="F124" s="4">
        <v>2014</v>
      </c>
      <c r="G124" s="4" t="s">
        <v>24</v>
      </c>
      <c r="H124" s="4" t="s">
        <v>92</v>
      </c>
      <c r="I124" s="4" t="s">
        <v>91</v>
      </c>
      <c r="J124" s="4">
        <f t="shared" si="2"/>
        <v>2</v>
      </c>
      <c r="K124" s="4">
        <v>550</v>
      </c>
      <c r="L124" s="9">
        <f t="shared" si="3"/>
        <v>1100</v>
      </c>
    </row>
    <row r="125" spans="1:12" x14ac:dyDescent="0.25">
      <c r="A125" s="3">
        <v>40634</v>
      </c>
      <c r="B125" s="3">
        <v>40663</v>
      </c>
      <c r="C125" s="3">
        <v>40648</v>
      </c>
      <c r="D125" s="3">
        <v>40663</v>
      </c>
      <c r="E125" s="4"/>
      <c r="F125" s="4">
        <v>2012</v>
      </c>
      <c r="G125" s="4" t="s">
        <v>24</v>
      </c>
      <c r="H125" s="4" t="s">
        <v>93</v>
      </c>
      <c r="I125" s="4" t="s">
        <v>91</v>
      </c>
      <c r="J125" s="4">
        <f t="shared" si="2"/>
        <v>8</v>
      </c>
      <c r="K125" s="4">
        <v>550</v>
      </c>
      <c r="L125" s="9">
        <f t="shared" si="3"/>
        <v>4400</v>
      </c>
    </row>
    <row r="126" spans="1:12" x14ac:dyDescent="0.25">
      <c r="A126" s="3">
        <v>40634</v>
      </c>
      <c r="B126" s="3">
        <v>40663</v>
      </c>
      <c r="C126" s="3">
        <v>40648</v>
      </c>
      <c r="D126" s="3">
        <v>40663</v>
      </c>
      <c r="E126" s="4"/>
      <c r="F126" s="4">
        <v>3417</v>
      </c>
      <c r="G126" s="4" t="s">
        <v>20</v>
      </c>
      <c r="H126" s="4" t="s">
        <v>94</v>
      </c>
      <c r="I126" s="4" t="s">
        <v>91</v>
      </c>
      <c r="J126" s="4">
        <f t="shared" si="2"/>
        <v>8</v>
      </c>
      <c r="K126" s="4">
        <v>0</v>
      </c>
      <c r="L126" s="9">
        <f t="shared" si="3"/>
        <v>0</v>
      </c>
    </row>
    <row r="127" spans="1:12" x14ac:dyDescent="0.25">
      <c r="A127" s="3">
        <v>40634</v>
      </c>
      <c r="B127" s="3">
        <v>40663</v>
      </c>
      <c r="C127" s="3">
        <v>40648</v>
      </c>
      <c r="D127" s="3">
        <v>40663</v>
      </c>
      <c r="E127" s="4"/>
      <c r="F127" s="4">
        <v>3407</v>
      </c>
      <c r="G127" s="4" t="s">
        <v>20</v>
      </c>
      <c r="H127" s="4" t="s">
        <v>95</v>
      </c>
      <c r="I127" s="4" t="s">
        <v>91</v>
      </c>
      <c r="J127" s="4">
        <f t="shared" si="2"/>
        <v>8</v>
      </c>
      <c r="K127" s="4">
        <v>0</v>
      </c>
      <c r="L127" s="9">
        <f t="shared" si="3"/>
        <v>0</v>
      </c>
    </row>
    <row r="128" spans="1:12" x14ac:dyDescent="0.25">
      <c r="A128" s="3">
        <v>40634</v>
      </c>
      <c r="B128" s="3">
        <v>40663</v>
      </c>
      <c r="C128" s="3">
        <v>40644</v>
      </c>
      <c r="D128" s="3">
        <v>40663</v>
      </c>
      <c r="E128" s="4"/>
      <c r="F128" s="4">
        <v>6027</v>
      </c>
      <c r="G128" s="4" t="s">
        <v>89</v>
      </c>
      <c r="H128" s="4" t="s">
        <v>97</v>
      </c>
      <c r="I128" s="4" t="s">
        <v>91</v>
      </c>
      <c r="J128" s="4">
        <f t="shared" si="2"/>
        <v>12</v>
      </c>
      <c r="K128" s="4">
        <v>150</v>
      </c>
      <c r="L128" s="9">
        <f t="shared" si="3"/>
        <v>1800</v>
      </c>
    </row>
    <row r="129" spans="1:12" x14ac:dyDescent="0.25">
      <c r="A129" s="3">
        <v>40634</v>
      </c>
      <c r="B129" s="3">
        <v>40663</v>
      </c>
      <c r="C129" s="3">
        <v>40637</v>
      </c>
      <c r="D129" s="3">
        <v>40663</v>
      </c>
      <c r="E129" s="4"/>
      <c r="F129" s="4" t="s">
        <v>100</v>
      </c>
      <c r="G129" s="4" t="s">
        <v>15</v>
      </c>
      <c r="H129" s="4" t="s">
        <v>101</v>
      </c>
      <c r="I129" s="4" t="s">
        <v>91</v>
      </c>
      <c r="J129" s="4">
        <f t="shared" si="2"/>
        <v>17</v>
      </c>
      <c r="K129" s="4">
        <v>1300</v>
      </c>
      <c r="L129" s="9">
        <f t="shared" si="3"/>
        <v>22100</v>
      </c>
    </row>
    <row r="130" spans="1:12" x14ac:dyDescent="0.25">
      <c r="A130" s="3">
        <v>40634</v>
      </c>
      <c r="B130" s="3">
        <v>40663</v>
      </c>
      <c r="C130" s="3">
        <v>40634</v>
      </c>
      <c r="D130" s="3">
        <v>40663</v>
      </c>
      <c r="E130" s="4"/>
      <c r="F130" s="4">
        <v>3202</v>
      </c>
      <c r="G130" s="4" t="s">
        <v>50</v>
      </c>
      <c r="H130" s="4" t="s">
        <v>102</v>
      </c>
      <c r="I130" s="4" t="s">
        <v>91</v>
      </c>
      <c r="J130" s="4">
        <f t="shared" si="2"/>
        <v>18</v>
      </c>
      <c r="K130" s="4">
        <v>500</v>
      </c>
      <c r="L130" s="9">
        <f t="shared" si="3"/>
        <v>9000</v>
      </c>
    </row>
    <row r="131" spans="1:12" x14ac:dyDescent="0.25">
      <c r="A131" s="3">
        <v>40634</v>
      </c>
      <c r="B131" s="3">
        <v>40663</v>
      </c>
      <c r="C131" s="3">
        <v>40634</v>
      </c>
      <c r="D131" s="3">
        <v>40663</v>
      </c>
      <c r="E131" s="4"/>
      <c r="F131" s="4">
        <v>6028</v>
      </c>
      <c r="G131" s="4" t="s">
        <v>89</v>
      </c>
      <c r="H131" s="4" t="s">
        <v>103</v>
      </c>
      <c r="I131" s="4" t="s">
        <v>91</v>
      </c>
      <c r="J131" s="4">
        <f t="shared" si="2"/>
        <v>18</v>
      </c>
      <c r="K131" s="4">
        <v>150</v>
      </c>
      <c r="L131" s="9">
        <f t="shared" si="3"/>
        <v>2700</v>
      </c>
    </row>
    <row r="132" spans="1:12" x14ac:dyDescent="0.25">
      <c r="A132" s="3">
        <v>40634</v>
      </c>
      <c r="B132" s="3">
        <v>40663</v>
      </c>
      <c r="C132" s="3">
        <v>40634</v>
      </c>
      <c r="D132" s="3">
        <v>40663</v>
      </c>
      <c r="E132" s="4"/>
      <c r="F132" s="4">
        <v>6029</v>
      </c>
      <c r="G132" s="4" t="s">
        <v>89</v>
      </c>
      <c r="H132" s="4" t="s">
        <v>104</v>
      </c>
      <c r="I132" s="4" t="s">
        <v>91</v>
      </c>
      <c r="J132" s="4">
        <f t="shared" si="2"/>
        <v>18</v>
      </c>
      <c r="K132" s="4">
        <v>150</v>
      </c>
      <c r="L132" s="9">
        <f t="shared" si="3"/>
        <v>2700</v>
      </c>
    </row>
    <row r="133" spans="1:12" x14ac:dyDescent="0.25">
      <c r="A133" s="3">
        <v>40634</v>
      </c>
      <c r="B133" s="3">
        <v>40663</v>
      </c>
      <c r="C133" s="3">
        <v>40634</v>
      </c>
      <c r="D133" s="3">
        <v>40663</v>
      </c>
      <c r="E133" s="4"/>
      <c r="F133" s="4">
        <v>3500</v>
      </c>
      <c r="G133" s="4" t="s">
        <v>70</v>
      </c>
      <c r="H133" s="4" t="s">
        <v>105</v>
      </c>
      <c r="I133" s="4" t="s">
        <v>91</v>
      </c>
      <c r="J133" s="4">
        <f t="shared" si="2"/>
        <v>18</v>
      </c>
      <c r="K133" s="4">
        <v>1100</v>
      </c>
      <c r="L133" s="9">
        <f t="shared" si="3"/>
        <v>19800</v>
      </c>
    </row>
    <row r="134" spans="1:12" x14ac:dyDescent="0.25">
      <c r="A134" s="3">
        <v>40634</v>
      </c>
      <c r="B134" s="3">
        <v>40663</v>
      </c>
      <c r="C134" s="3">
        <v>40634</v>
      </c>
      <c r="D134" s="3">
        <v>40663</v>
      </c>
      <c r="E134" s="4"/>
      <c r="F134" s="4" t="s">
        <v>106</v>
      </c>
      <c r="G134" s="4" t="s">
        <v>15</v>
      </c>
      <c r="H134" s="4" t="s">
        <v>107</v>
      </c>
      <c r="I134" s="4" t="s">
        <v>91</v>
      </c>
      <c r="J134" s="4">
        <f t="shared" ref="J134:J197" si="4">NETWORKDAYS(C134,D134,$N$5:$N$10)</f>
        <v>18</v>
      </c>
      <c r="K134" s="4">
        <v>200</v>
      </c>
      <c r="L134" s="9">
        <f t="shared" ref="L134:L197" si="5">+K134*J134</f>
        <v>3600</v>
      </c>
    </row>
    <row r="135" spans="1:12" x14ac:dyDescent="0.25">
      <c r="A135" s="3">
        <v>40634</v>
      </c>
      <c r="B135" s="3">
        <v>40663</v>
      </c>
      <c r="C135" s="3">
        <v>40634</v>
      </c>
      <c r="D135" s="3">
        <v>40663</v>
      </c>
      <c r="E135" s="4"/>
      <c r="F135" s="4" t="s">
        <v>108</v>
      </c>
      <c r="G135" s="4" t="s">
        <v>15</v>
      </c>
      <c r="H135" s="4" t="s">
        <v>109</v>
      </c>
      <c r="I135" s="4" t="s">
        <v>91</v>
      </c>
      <c r="J135" s="4">
        <f t="shared" si="4"/>
        <v>18</v>
      </c>
      <c r="K135" s="4">
        <v>3000</v>
      </c>
      <c r="L135" s="9">
        <f t="shared" si="5"/>
        <v>54000</v>
      </c>
    </row>
    <row r="136" spans="1:12" x14ac:dyDescent="0.25">
      <c r="A136" s="3">
        <v>40634</v>
      </c>
      <c r="B136" s="3">
        <v>40663</v>
      </c>
      <c r="C136" s="3">
        <v>40634</v>
      </c>
      <c r="D136" s="3">
        <v>40663</v>
      </c>
      <c r="E136" s="4"/>
      <c r="F136" s="4" t="s">
        <v>110</v>
      </c>
      <c r="G136" s="4" t="s">
        <v>15</v>
      </c>
      <c r="H136" s="4" t="s">
        <v>111</v>
      </c>
      <c r="I136" s="4" t="s">
        <v>91</v>
      </c>
      <c r="J136" s="4">
        <f t="shared" si="4"/>
        <v>18</v>
      </c>
      <c r="K136" s="4">
        <v>2000</v>
      </c>
      <c r="L136" s="9">
        <f t="shared" si="5"/>
        <v>36000</v>
      </c>
    </row>
    <row r="137" spans="1:12" x14ac:dyDescent="0.25">
      <c r="A137" s="3">
        <v>40634</v>
      </c>
      <c r="B137" s="3">
        <v>40663</v>
      </c>
      <c r="C137" s="3">
        <v>40634</v>
      </c>
      <c r="D137" s="3">
        <v>40663</v>
      </c>
      <c r="E137" s="4"/>
      <c r="F137" s="4" t="s">
        <v>112</v>
      </c>
      <c r="G137" s="4" t="s">
        <v>15</v>
      </c>
      <c r="H137" s="4" t="s">
        <v>113</v>
      </c>
      <c r="I137" s="4" t="s">
        <v>91</v>
      </c>
      <c r="J137" s="4">
        <f t="shared" si="4"/>
        <v>18</v>
      </c>
      <c r="K137" s="4">
        <v>100</v>
      </c>
      <c r="L137" s="9">
        <f t="shared" si="5"/>
        <v>1800</v>
      </c>
    </row>
    <row r="138" spans="1:12" x14ac:dyDescent="0.25">
      <c r="A138" s="3">
        <v>40634</v>
      </c>
      <c r="B138" s="3">
        <v>40663</v>
      </c>
      <c r="C138" s="3">
        <v>40634</v>
      </c>
      <c r="D138" s="3">
        <v>40663</v>
      </c>
      <c r="E138" s="4"/>
      <c r="F138" s="4">
        <v>3414</v>
      </c>
      <c r="G138" s="4" t="s">
        <v>20</v>
      </c>
      <c r="H138" s="4" t="s">
        <v>114</v>
      </c>
      <c r="I138" s="4" t="s">
        <v>91</v>
      </c>
      <c r="J138" s="4">
        <f t="shared" si="4"/>
        <v>18</v>
      </c>
      <c r="K138" s="4">
        <v>0</v>
      </c>
      <c r="L138" s="9">
        <f t="shared" si="5"/>
        <v>0</v>
      </c>
    </row>
    <row r="139" spans="1:12" x14ac:dyDescent="0.25">
      <c r="A139" s="3">
        <v>40634</v>
      </c>
      <c r="B139" s="3">
        <v>40663</v>
      </c>
      <c r="C139" s="3">
        <v>40634</v>
      </c>
      <c r="D139" s="3">
        <v>40663</v>
      </c>
      <c r="E139" s="4"/>
      <c r="F139" s="4" t="s">
        <v>115</v>
      </c>
      <c r="G139" s="4" t="s">
        <v>15</v>
      </c>
      <c r="H139" s="4" t="s">
        <v>116</v>
      </c>
      <c r="I139" s="4" t="s">
        <v>91</v>
      </c>
      <c r="J139" s="4">
        <f t="shared" si="4"/>
        <v>18</v>
      </c>
      <c r="K139" s="4">
        <v>200</v>
      </c>
      <c r="L139" s="9">
        <f t="shared" si="5"/>
        <v>3600</v>
      </c>
    </row>
    <row r="140" spans="1:12" x14ac:dyDescent="0.25">
      <c r="A140" s="3">
        <v>40634</v>
      </c>
      <c r="B140" s="3">
        <v>40663</v>
      </c>
      <c r="C140" s="3">
        <v>40634</v>
      </c>
      <c r="D140" s="3">
        <v>40663</v>
      </c>
      <c r="E140" s="4"/>
      <c r="F140" s="4">
        <v>3408</v>
      </c>
      <c r="G140" s="4" t="s">
        <v>20</v>
      </c>
      <c r="H140" s="4" t="s">
        <v>95</v>
      </c>
      <c r="I140" s="4" t="s">
        <v>91</v>
      </c>
      <c r="J140" s="4">
        <f t="shared" si="4"/>
        <v>18</v>
      </c>
      <c r="K140" s="4">
        <v>0</v>
      </c>
      <c r="L140" s="9">
        <f t="shared" si="5"/>
        <v>0</v>
      </c>
    </row>
    <row r="141" spans="1:12" x14ac:dyDescent="0.25">
      <c r="A141" s="3">
        <v>40634</v>
      </c>
      <c r="B141" s="3">
        <v>40663</v>
      </c>
      <c r="C141" s="3">
        <v>40634</v>
      </c>
      <c r="D141" s="3">
        <v>40663</v>
      </c>
      <c r="E141" s="4"/>
      <c r="F141" s="4">
        <v>2137</v>
      </c>
      <c r="G141" s="4" t="s">
        <v>70</v>
      </c>
      <c r="H141" s="4" t="s">
        <v>118</v>
      </c>
      <c r="I141" s="4" t="s">
        <v>91</v>
      </c>
      <c r="J141" s="4">
        <f t="shared" si="4"/>
        <v>18</v>
      </c>
      <c r="K141" s="4">
        <v>0</v>
      </c>
      <c r="L141" s="9">
        <f t="shared" si="5"/>
        <v>0</v>
      </c>
    </row>
    <row r="142" spans="1:12" x14ac:dyDescent="0.25">
      <c r="A142" s="3">
        <v>40634</v>
      </c>
      <c r="B142" s="3">
        <v>40663</v>
      </c>
      <c r="C142" s="3">
        <v>40634</v>
      </c>
      <c r="D142" s="3">
        <v>40663</v>
      </c>
      <c r="E142" s="4"/>
      <c r="F142" s="4" t="s">
        <v>119</v>
      </c>
      <c r="G142" s="4" t="s">
        <v>15</v>
      </c>
      <c r="H142" s="4" t="s">
        <v>120</v>
      </c>
      <c r="I142" s="4" t="s">
        <v>91</v>
      </c>
      <c r="J142" s="4">
        <f t="shared" si="4"/>
        <v>18</v>
      </c>
      <c r="K142" s="4">
        <v>200</v>
      </c>
      <c r="L142" s="9">
        <f t="shared" si="5"/>
        <v>3600</v>
      </c>
    </row>
    <row r="143" spans="1:12" x14ac:dyDescent="0.25">
      <c r="A143" s="3">
        <v>40634</v>
      </c>
      <c r="B143" s="3">
        <v>40663</v>
      </c>
      <c r="C143" s="3">
        <v>40634</v>
      </c>
      <c r="D143" s="3">
        <v>40663</v>
      </c>
      <c r="E143" s="4"/>
      <c r="F143" s="4">
        <v>2138</v>
      </c>
      <c r="G143" s="4" t="s">
        <v>70</v>
      </c>
      <c r="H143" s="4" t="s">
        <v>121</v>
      </c>
      <c r="I143" s="4" t="s">
        <v>91</v>
      </c>
      <c r="J143" s="4">
        <f t="shared" si="4"/>
        <v>18</v>
      </c>
      <c r="K143" s="4">
        <v>0</v>
      </c>
      <c r="L143" s="9">
        <f t="shared" si="5"/>
        <v>0</v>
      </c>
    </row>
    <row r="144" spans="1:12" x14ac:dyDescent="0.25">
      <c r="A144" s="3">
        <v>40634</v>
      </c>
      <c r="B144" s="3">
        <v>40663</v>
      </c>
      <c r="C144" s="3">
        <v>40634</v>
      </c>
      <c r="D144" s="3">
        <v>40663</v>
      </c>
      <c r="E144" s="4"/>
      <c r="F144" s="4">
        <v>4</v>
      </c>
      <c r="G144" s="4" t="s">
        <v>34</v>
      </c>
      <c r="H144" s="4" t="s">
        <v>122</v>
      </c>
      <c r="I144" s="4" t="s">
        <v>91</v>
      </c>
      <c r="J144" s="4">
        <f t="shared" si="4"/>
        <v>18</v>
      </c>
      <c r="K144" s="4">
        <v>0</v>
      </c>
      <c r="L144" s="9">
        <f t="shared" si="5"/>
        <v>0</v>
      </c>
    </row>
    <row r="145" spans="1:12" x14ac:dyDescent="0.25">
      <c r="A145" s="3">
        <v>40634</v>
      </c>
      <c r="B145" s="3">
        <v>40663</v>
      </c>
      <c r="C145" s="3">
        <v>40634</v>
      </c>
      <c r="D145" s="3">
        <v>40663</v>
      </c>
      <c r="E145" s="4"/>
      <c r="F145" s="4" t="s">
        <v>123</v>
      </c>
      <c r="G145" s="4" t="s">
        <v>15</v>
      </c>
      <c r="H145" s="4" t="s">
        <v>124</v>
      </c>
      <c r="I145" s="4" t="s">
        <v>91</v>
      </c>
      <c r="J145" s="4">
        <f t="shared" si="4"/>
        <v>18</v>
      </c>
      <c r="K145" s="4">
        <v>100</v>
      </c>
      <c r="L145" s="9">
        <f t="shared" si="5"/>
        <v>1800</v>
      </c>
    </row>
    <row r="146" spans="1:12" x14ac:dyDescent="0.25">
      <c r="A146" s="3">
        <v>40634</v>
      </c>
      <c r="B146" s="3">
        <v>40663</v>
      </c>
      <c r="C146" s="3">
        <v>40634</v>
      </c>
      <c r="D146" s="3">
        <v>40663</v>
      </c>
      <c r="E146" s="4"/>
      <c r="F146" s="4">
        <v>2136</v>
      </c>
      <c r="G146" s="4" t="s">
        <v>70</v>
      </c>
      <c r="H146" s="4" t="s">
        <v>125</v>
      </c>
      <c r="I146" s="4" t="s">
        <v>91</v>
      </c>
      <c r="J146" s="4">
        <f t="shared" si="4"/>
        <v>18</v>
      </c>
      <c r="K146" s="4">
        <v>0</v>
      </c>
      <c r="L146" s="9">
        <f t="shared" si="5"/>
        <v>0</v>
      </c>
    </row>
    <row r="147" spans="1:12" x14ac:dyDescent="0.25">
      <c r="A147" s="3">
        <v>40634</v>
      </c>
      <c r="B147" s="3">
        <v>40663</v>
      </c>
      <c r="C147" s="3">
        <v>40634</v>
      </c>
      <c r="D147" s="3">
        <v>40663</v>
      </c>
      <c r="E147" s="4"/>
      <c r="F147" s="4">
        <v>18</v>
      </c>
      <c r="G147" s="4" t="s">
        <v>34</v>
      </c>
      <c r="H147" s="4" t="s">
        <v>126</v>
      </c>
      <c r="I147" s="4" t="s">
        <v>91</v>
      </c>
      <c r="J147" s="4">
        <f t="shared" si="4"/>
        <v>18</v>
      </c>
      <c r="K147" s="4">
        <v>0</v>
      </c>
      <c r="L147" s="9">
        <f t="shared" si="5"/>
        <v>0</v>
      </c>
    </row>
    <row r="148" spans="1:12" x14ac:dyDescent="0.25">
      <c r="A148" s="3">
        <v>40634</v>
      </c>
      <c r="B148" s="3">
        <v>40663</v>
      </c>
      <c r="C148" s="3">
        <v>40634</v>
      </c>
      <c r="D148" s="3">
        <v>40663</v>
      </c>
      <c r="E148" s="4"/>
      <c r="F148" s="4">
        <v>6026</v>
      </c>
      <c r="G148" s="4" t="s">
        <v>89</v>
      </c>
      <c r="H148" s="4" t="s">
        <v>127</v>
      </c>
      <c r="I148" s="4" t="s">
        <v>91</v>
      </c>
      <c r="J148" s="4">
        <f t="shared" si="4"/>
        <v>18</v>
      </c>
      <c r="K148" s="4">
        <v>150</v>
      </c>
      <c r="L148" s="9">
        <f t="shared" si="5"/>
        <v>2700</v>
      </c>
    </row>
    <row r="149" spans="1:12" x14ac:dyDescent="0.25">
      <c r="A149" s="3">
        <v>40634</v>
      </c>
      <c r="B149" s="3">
        <v>40663</v>
      </c>
      <c r="C149" s="3">
        <v>40634</v>
      </c>
      <c r="D149" s="3">
        <v>40663</v>
      </c>
      <c r="E149" s="4"/>
      <c r="F149" s="4">
        <v>7</v>
      </c>
      <c r="G149" s="4" t="s">
        <v>34</v>
      </c>
      <c r="H149" s="4" t="s">
        <v>128</v>
      </c>
      <c r="I149" s="4" t="s">
        <v>91</v>
      </c>
      <c r="J149" s="4">
        <f t="shared" si="4"/>
        <v>18</v>
      </c>
      <c r="K149" s="4">
        <v>0</v>
      </c>
      <c r="L149" s="9">
        <f t="shared" si="5"/>
        <v>0</v>
      </c>
    </row>
    <row r="150" spans="1:12" x14ac:dyDescent="0.25">
      <c r="A150" s="3">
        <v>40634</v>
      </c>
      <c r="B150" s="3">
        <v>40663</v>
      </c>
      <c r="C150" s="3">
        <v>40634</v>
      </c>
      <c r="D150" s="3">
        <v>40663</v>
      </c>
      <c r="E150" s="4"/>
      <c r="F150" s="4">
        <v>8</v>
      </c>
      <c r="G150" s="4" t="s">
        <v>34</v>
      </c>
      <c r="H150" s="4" t="s">
        <v>129</v>
      </c>
      <c r="I150" s="4" t="s">
        <v>91</v>
      </c>
      <c r="J150" s="4">
        <f t="shared" si="4"/>
        <v>18</v>
      </c>
      <c r="K150" s="4">
        <v>0</v>
      </c>
      <c r="L150" s="9">
        <f t="shared" si="5"/>
        <v>0</v>
      </c>
    </row>
    <row r="151" spans="1:12" x14ac:dyDescent="0.25">
      <c r="A151" s="3">
        <v>40634</v>
      </c>
      <c r="B151" s="3">
        <v>40663</v>
      </c>
      <c r="C151" s="3">
        <v>40634</v>
      </c>
      <c r="D151" s="3">
        <v>40663</v>
      </c>
      <c r="E151" s="4"/>
      <c r="F151" s="4">
        <v>6035</v>
      </c>
      <c r="G151" s="4" t="s">
        <v>26</v>
      </c>
      <c r="H151" s="4" t="s">
        <v>130</v>
      </c>
      <c r="I151" s="4" t="s">
        <v>91</v>
      </c>
      <c r="J151" s="4">
        <f t="shared" si="4"/>
        <v>18</v>
      </c>
      <c r="K151" s="4">
        <v>30</v>
      </c>
      <c r="L151" s="9">
        <f t="shared" si="5"/>
        <v>540</v>
      </c>
    </row>
    <row r="152" spans="1:12" x14ac:dyDescent="0.25">
      <c r="A152" s="3">
        <v>40634</v>
      </c>
      <c r="B152" s="3">
        <v>40663</v>
      </c>
      <c r="C152" s="3">
        <v>40634</v>
      </c>
      <c r="D152" s="3">
        <v>40663</v>
      </c>
      <c r="E152" s="4"/>
      <c r="F152" s="4">
        <v>2029</v>
      </c>
      <c r="G152" s="4" t="s">
        <v>24</v>
      </c>
      <c r="H152" s="4" t="s">
        <v>131</v>
      </c>
      <c r="I152" s="4" t="s">
        <v>91</v>
      </c>
      <c r="J152" s="4">
        <f t="shared" si="4"/>
        <v>18</v>
      </c>
      <c r="K152" s="4">
        <v>580</v>
      </c>
      <c r="L152" s="9">
        <f t="shared" si="5"/>
        <v>10440</v>
      </c>
    </row>
    <row r="153" spans="1:12" x14ac:dyDescent="0.25">
      <c r="A153" s="3">
        <v>40634</v>
      </c>
      <c r="B153" s="3">
        <v>40663</v>
      </c>
      <c r="C153" s="3">
        <v>40634</v>
      </c>
      <c r="D153" s="3">
        <v>40663</v>
      </c>
      <c r="E153" s="4"/>
      <c r="F153" s="4">
        <v>3</v>
      </c>
      <c r="G153" s="4" t="s">
        <v>34</v>
      </c>
      <c r="H153" s="4" t="s">
        <v>132</v>
      </c>
      <c r="I153" s="4" t="s">
        <v>91</v>
      </c>
      <c r="J153" s="4">
        <f t="shared" si="4"/>
        <v>18</v>
      </c>
      <c r="K153" s="4">
        <v>0</v>
      </c>
      <c r="L153" s="9">
        <f t="shared" si="5"/>
        <v>0</v>
      </c>
    </row>
    <row r="154" spans="1:12" x14ac:dyDescent="0.25">
      <c r="A154" s="3">
        <v>40634</v>
      </c>
      <c r="B154" s="3">
        <v>40663</v>
      </c>
      <c r="C154" s="3">
        <v>40662</v>
      </c>
      <c r="D154" s="3">
        <v>40663</v>
      </c>
      <c r="E154" s="4"/>
      <c r="F154" s="4">
        <v>2011</v>
      </c>
      <c r="G154" s="4" t="s">
        <v>24</v>
      </c>
      <c r="H154" s="4" t="s">
        <v>96</v>
      </c>
      <c r="I154" s="4" t="s">
        <v>133</v>
      </c>
      <c r="J154" s="4">
        <f t="shared" si="4"/>
        <v>1</v>
      </c>
      <c r="K154" s="4">
        <v>900</v>
      </c>
      <c r="L154" s="9">
        <f t="shared" si="5"/>
        <v>900</v>
      </c>
    </row>
    <row r="155" spans="1:12" x14ac:dyDescent="0.25">
      <c r="A155" s="3">
        <v>40634</v>
      </c>
      <c r="B155" s="3">
        <v>40663</v>
      </c>
      <c r="C155" s="3">
        <v>40661</v>
      </c>
      <c r="D155" s="3">
        <v>40663</v>
      </c>
      <c r="E155" s="4"/>
      <c r="F155" s="4" t="s">
        <v>48</v>
      </c>
      <c r="G155" s="4" t="s">
        <v>15</v>
      </c>
      <c r="H155" s="4" t="s">
        <v>49</v>
      </c>
      <c r="I155" s="4" t="s">
        <v>133</v>
      </c>
      <c r="J155" s="4">
        <f t="shared" si="4"/>
        <v>2</v>
      </c>
      <c r="K155" s="4">
        <v>800</v>
      </c>
      <c r="L155" s="9">
        <f t="shared" si="5"/>
        <v>1600</v>
      </c>
    </row>
    <row r="156" spans="1:12" x14ac:dyDescent="0.25">
      <c r="A156" s="3">
        <v>40634</v>
      </c>
      <c r="B156" s="3">
        <v>40663</v>
      </c>
      <c r="C156" s="3">
        <v>40647</v>
      </c>
      <c r="D156" s="3">
        <v>40663</v>
      </c>
      <c r="E156" s="4"/>
      <c r="F156" s="4">
        <v>2118</v>
      </c>
      <c r="G156" s="4" t="s">
        <v>24</v>
      </c>
      <c r="H156" s="4" t="s">
        <v>135</v>
      </c>
      <c r="I156" s="4" t="s">
        <v>133</v>
      </c>
      <c r="J156" s="4">
        <f t="shared" si="4"/>
        <v>9</v>
      </c>
      <c r="K156" s="4">
        <v>750</v>
      </c>
      <c r="L156" s="9">
        <f t="shared" si="5"/>
        <v>6750</v>
      </c>
    </row>
    <row r="157" spans="1:12" ht="30" x14ac:dyDescent="0.25">
      <c r="A157" s="3">
        <v>40634</v>
      </c>
      <c r="B157" s="3">
        <v>40663</v>
      </c>
      <c r="C157" s="3">
        <v>40639</v>
      </c>
      <c r="D157" s="3">
        <v>40663</v>
      </c>
      <c r="E157" s="4"/>
      <c r="F157" s="4" t="s">
        <v>67</v>
      </c>
      <c r="G157" s="4" t="s">
        <v>15</v>
      </c>
      <c r="H157" s="4" t="s">
        <v>68</v>
      </c>
      <c r="I157" s="4" t="s">
        <v>133</v>
      </c>
      <c r="J157" s="4">
        <f t="shared" si="4"/>
        <v>15</v>
      </c>
      <c r="K157" s="4">
        <v>500</v>
      </c>
      <c r="L157" s="9">
        <f t="shared" si="5"/>
        <v>7500</v>
      </c>
    </row>
    <row r="158" spans="1:12" x14ac:dyDescent="0.25">
      <c r="A158" s="3">
        <v>40634</v>
      </c>
      <c r="B158" s="3">
        <v>40663</v>
      </c>
      <c r="C158" s="3">
        <v>40634</v>
      </c>
      <c r="D158" s="3">
        <v>40663</v>
      </c>
      <c r="E158" s="4"/>
      <c r="F158" s="4" t="s">
        <v>136</v>
      </c>
      <c r="G158" s="4" t="s">
        <v>15</v>
      </c>
      <c r="H158" s="4" t="s">
        <v>137</v>
      </c>
      <c r="I158" s="4" t="s">
        <v>133</v>
      </c>
      <c r="J158" s="4">
        <f t="shared" si="4"/>
        <v>18</v>
      </c>
      <c r="K158" s="4">
        <v>800</v>
      </c>
      <c r="L158" s="9">
        <f t="shared" si="5"/>
        <v>14400</v>
      </c>
    </row>
    <row r="159" spans="1:12" x14ac:dyDescent="0.25">
      <c r="A159" s="3">
        <v>40634</v>
      </c>
      <c r="B159" s="3">
        <v>40663</v>
      </c>
      <c r="C159" s="3">
        <v>40634</v>
      </c>
      <c r="D159" s="3">
        <v>40663</v>
      </c>
      <c r="E159" s="4"/>
      <c r="F159" s="4">
        <v>2</v>
      </c>
      <c r="G159" s="4" t="s">
        <v>34</v>
      </c>
      <c r="H159" s="4" t="s">
        <v>139</v>
      </c>
      <c r="I159" s="4" t="s">
        <v>133</v>
      </c>
      <c r="J159" s="4">
        <f t="shared" si="4"/>
        <v>18</v>
      </c>
      <c r="K159" s="4">
        <v>0</v>
      </c>
      <c r="L159" s="9">
        <f t="shared" si="5"/>
        <v>0</v>
      </c>
    </row>
    <row r="160" spans="1:12" x14ac:dyDescent="0.25">
      <c r="A160" s="3">
        <v>40634</v>
      </c>
      <c r="B160" s="3">
        <v>40663</v>
      </c>
      <c r="C160" s="3">
        <v>40634</v>
      </c>
      <c r="D160" s="3">
        <v>40663</v>
      </c>
      <c r="E160" s="4"/>
      <c r="F160" s="4">
        <v>6006</v>
      </c>
      <c r="G160" s="4" t="s">
        <v>26</v>
      </c>
      <c r="H160" s="4" t="s">
        <v>140</v>
      </c>
      <c r="I160" s="4" t="s">
        <v>133</v>
      </c>
      <c r="J160" s="4">
        <f t="shared" si="4"/>
        <v>18</v>
      </c>
      <c r="K160" s="4">
        <v>30</v>
      </c>
      <c r="L160" s="9">
        <f t="shared" si="5"/>
        <v>540</v>
      </c>
    </row>
    <row r="161" spans="1:12" ht="30" x14ac:dyDescent="0.25">
      <c r="A161" s="3">
        <v>40634</v>
      </c>
      <c r="B161" s="3">
        <v>40663</v>
      </c>
      <c r="C161" s="3">
        <v>40648</v>
      </c>
      <c r="D161" s="3">
        <v>40663</v>
      </c>
      <c r="E161" s="4"/>
      <c r="F161" s="4">
        <v>3124</v>
      </c>
      <c r="G161" s="4" t="s">
        <v>36</v>
      </c>
      <c r="H161" s="4" t="s">
        <v>117</v>
      </c>
      <c r="I161" s="4" t="s">
        <v>141</v>
      </c>
      <c r="J161" s="4">
        <f t="shared" si="4"/>
        <v>8</v>
      </c>
      <c r="K161" s="4">
        <v>0</v>
      </c>
      <c r="L161" s="9">
        <f t="shared" si="5"/>
        <v>0</v>
      </c>
    </row>
    <row r="162" spans="1:12" x14ac:dyDescent="0.25">
      <c r="A162" s="3">
        <v>40634</v>
      </c>
      <c r="B162" s="3">
        <v>40663</v>
      </c>
      <c r="C162" s="3">
        <v>40637</v>
      </c>
      <c r="D162" s="3">
        <v>40663</v>
      </c>
      <c r="E162" s="4"/>
      <c r="F162" s="4" t="s">
        <v>14</v>
      </c>
      <c r="G162" s="4" t="s">
        <v>15</v>
      </c>
      <c r="H162" s="4" t="s">
        <v>16</v>
      </c>
      <c r="I162" s="4" t="s">
        <v>141</v>
      </c>
      <c r="J162" s="4">
        <f t="shared" si="4"/>
        <v>17</v>
      </c>
      <c r="K162" s="4">
        <v>800</v>
      </c>
      <c r="L162" s="9">
        <f t="shared" si="5"/>
        <v>13600</v>
      </c>
    </row>
    <row r="163" spans="1:12" x14ac:dyDescent="0.25">
      <c r="A163" s="3">
        <v>40634</v>
      </c>
      <c r="B163" s="3">
        <v>40663</v>
      </c>
      <c r="C163" s="3">
        <v>40637</v>
      </c>
      <c r="D163" s="3">
        <v>40663</v>
      </c>
      <c r="E163" s="4"/>
      <c r="F163" s="4" t="s">
        <v>56</v>
      </c>
      <c r="G163" s="4" t="s">
        <v>15</v>
      </c>
      <c r="H163" s="4" t="s">
        <v>57</v>
      </c>
      <c r="I163" s="4" t="s">
        <v>141</v>
      </c>
      <c r="J163" s="4">
        <f t="shared" si="4"/>
        <v>17</v>
      </c>
      <c r="K163" s="4">
        <v>1500</v>
      </c>
      <c r="L163" s="9">
        <f t="shared" si="5"/>
        <v>25500</v>
      </c>
    </row>
    <row r="164" spans="1:12" x14ac:dyDescent="0.25">
      <c r="A164" s="3">
        <v>40634</v>
      </c>
      <c r="B164" s="3">
        <v>40663</v>
      </c>
      <c r="C164" s="3">
        <v>40634</v>
      </c>
      <c r="D164" s="3">
        <v>40663</v>
      </c>
      <c r="E164" s="4"/>
      <c r="F164" s="4">
        <v>3411</v>
      </c>
      <c r="G164" s="4" t="s">
        <v>20</v>
      </c>
      <c r="H164" s="4" t="s">
        <v>142</v>
      </c>
      <c r="I164" s="4" t="s">
        <v>141</v>
      </c>
      <c r="J164" s="4">
        <f t="shared" si="4"/>
        <v>18</v>
      </c>
      <c r="K164" s="4">
        <v>0</v>
      </c>
      <c r="L164" s="9">
        <f t="shared" si="5"/>
        <v>0</v>
      </c>
    </row>
    <row r="165" spans="1:12" x14ac:dyDescent="0.25">
      <c r="A165" s="3">
        <v>40634</v>
      </c>
      <c r="B165" s="3">
        <v>40663</v>
      </c>
      <c r="C165" s="3">
        <v>40634</v>
      </c>
      <c r="D165" s="3">
        <v>40663</v>
      </c>
      <c r="E165" s="4"/>
      <c r="F165" s="4">
        <v>2130</v>
      </c>
      <c r="G165" s="4" t="s">
        <v>70</v>
      </c>
      <c r="H165" s="4" t="s">
        <v>143</v>
      </c>
      <c r="I165" s="4" t="s">
        <v>141</v>
      </c>
      <c r="J165" s="4">
        <f t="shared" si="4"/>
        <v>18</v>
      </c>
      <c r="K165" s="4">
        <v>0</v>
      </c>
      <c r="L165" s="9">
        <f t="shared" si="5"/>
        <v>0</v>
      </c>
    </row>
    <row r="166" spans="1:12" x14ac:dyDescent="0.25">
      <c r="A166" s="3">
        <v>40634</v>
      </c>
      <c r="B166" s="3">
        <v>40663</v>
      </c>
      <c r="C166" s="3">
        <v>40634</v>
      </c>
      <c r="D166" s="3">
        <v>40663</v>
      </c>
      <c r="E166" s="4"/>
      <c r="F166" s="4" t="s">
        <v>144</v>
      </c>
      <c r="G166" s="4" t="s">
        <v>15</v>
      </c>
      <c r="H166" s="4" t="s">
        <v>145</v>
      </c>
      <c r="I166" s="4" t="s">
        <v>141</v>
      </c>
      <c r="J166" s="4">
        <f t="shared" si="4"/>
        <v>18</v>
      </c>
      <c r="K166" s="4">
        <v>1000</v>
      </c>
      <c r="L166" s="9">
        <f t="shared" si="5"/>
        <v>18000</v>
      </c>
    </row>
    <row r="167" spans="1:12" x14ac:dyDescent="0.25">
      <c r="A167" s="3">
        <v>40634</v>
      </c>
      <c r="B167" s="3">
        <v>40663</v>
      </c>
      <c r="C167" s="3">
        <v>40634</v>
      </c>
      <c r="D167" s="3">
        <v>40663</v>
      </c>
      <c r="E167" s="4"/>
      <c r="F167" s="4">
        <v>3300</v>
      </c>
      <c r="G167" s="4" t="s">
        <v>146</v>
      </c>
      <c r="H167" s="4" t="s">
        <v>147</v>
      </c>
      <c r="I167" s="4" t="s">
        <v>141</v>
      </c>
      <c r="J167" s="4">
        <f t="shared" si="4"/>
        <v>18</v>
      </c>
      <c r="K167" s="4">
        <v>0</v>
      </c>
      <c r="L167" s="9">
        <f t="shared" si="5"/>
        <v>0</v>
      </c>
    </row>
    <row r="168" spans="1:12" x14ac:dyDescent="0.25">
      <c r="A168" s="3">
        <v>40634</v>
      </c>
      <c r="B168" s="3">
        <v>40663</v>
      </c>
      <c r="C168" s="3">
        <v>40634</v>
      </c>
      <c r="D168" s="3">
        <v>40663</v>
      </c>
      <c r="E168" s="4"/>
      <c r="F168" s="4">
        <v>2102</v>
      </c>
      <c r="G168" s="4" t="s">
        <v>24</v>
      </c>
      <c r="H168" s="4" t="s">
        <v>148</v>
      </c>
      <c r="I168" s="4" t="s">
        <v>141</v>
      </c>
      <c r="J168" s="4">
        <f t="shared" si="4"/>
        <v>18</v>
      </c>
      <c r="K168" s="4">
        <v>830</v>
      </c>
      <c r="L168" s="9">
        <f t="shared" si="5"/>
        <v>14940</v>
      </c>
    </row>
    <row r="169" spans="1:12" x14ac:dyDescent="0.25">
      <c r="A169" s="3">
        <v>40634</v>
      </c>
      <c r="B169" s="3">
        <v>40663</v>
      </c>
      <c r="C169" s="3">
        <v>40634</v>
      </c>
      <c r="D169" s="3">
        <v>40663</v>
      </c>
      <c r="E169" s="4"/>
      <c r="F169" s="4">
        <v>5848</v>
      </c>
      <c r="G169" s="4" t="s">
        <v>18</v>
      </c>
      <c r="H169" s="4" t="s">
        <v>149</v>
      </c>
      <c r="I169" s="4" t="s">
        <v>141</v>
      </c>
      <c r="J169" s="4">
        <f t="shared" si="4"/>
        <v>18</v>
      </c>
      <c r="K169" s="4">
        <v>0</v>
      </c>
      <c r="L169" s="9">
        <f t="shared" si="5"/>
        <v>0</v>
      </c>
    </row>
    <row r="170" spans="1:12" x14ac:dyDescent="0.25">
      <c r="A170" s="3">
        <v>40634</v>
      </c>
      <c r="B170" s="3">
        <v>40663</v>
      </c>
      <c r="C170" s="3">
        <v>40653</v>
      </c>
      <c r="D170" s="3">
        <v>40663</v>
      </c>
      <c r="E170" s="4"/>
      <c r="F170" s="4">
        <v>3601</v>
      </c>
      <c r="G170" s="4" t="s">
        <v>70</v>
      </c>
      <c r="H170" s="4" t="s">
        <v>150</v>
      </c>
      <c r="I170" s="4" t="s">
        <v>151</v>
      </c>
      <c r="J170" s="4">
        <f t="shared" si="4"/>
        <v>5</v>
      </c>
      <c r="K170" s="4">
        <v>0</v>
      </c>
      <c r="L170" s="9">
        <f t="shared" si="5"/>
        <v>0</v>
      </c>
    </row>
    <row r="171" spans="1:12" x14ac:dyDescent="0.25">
      <c r="A171" s="3">
        <v>40634</v>
      </c>
      <c r="B171" s="3">
        <v>40663</v>
      </c>
      <c r="C171" s="3">
        <v>40634</v>
      </c>
      <c r="D171" s="3">
        <v>40663</v>
      </c>
      <c r="E171" s="4"/>
      <c r="F171" s="4" t="s">
        <v>152</v>
      </c>
      <c r="G171" s="4" t="s">
        <v>15</v>
      </c>
      <c r="H171" s="4" t="s">
        <v>107</v>
      </c>
      <c r="I171" s="4" t="s">
        <v>151</v>
      </c>
      <c r="J171" s="4">
        <f t="shared" si="4"/>
        <v>18</v>
      </c>
      <c r="K171" s="4">
        <v>200</v>
      </c>
      <c r="L171" s="9">
        <f t="shared" si="5"/>
        <v>3600</v>
      </c>
    </row>
    <row r="172" spans="1:12" x14ac:dyDescent="0.25">
      <c r="A172" s="3">
        <v>40634</v>
      </c>
      <c r="B172" s="3">
        <v>40663</v>
      </c>
      <c r="C172" s="3">
        <v>40634</v>
      </c>
      <c r="D172" s="3">
        <v>40663</v>
      </c>
      <c r="E172" s="4"/>
      <c r="F172" s="4">
        <v>3006</v>
      </c>
      <c r="G172" s="4" t="s">
        <v>36</v>
      </c>
      <c r="H172" s="4" t="s">
        <v>153</v>
      </c>
      <c r="I172" s="4" t="s">
        <v>151</v>
      </c>
      <c r="J172" s="4">
        <f t="shared" si="4"/>
        <v>18</v>
      </c>
      <c r="K172" s="4">
        <v>900</v>
      </c>
      <c r="L172" s="9">
        <f t="shared" si="5"/>
        <v>16200</v>
      </c>
    </row>
    <row r="173" spans="1:12" x14ac:dyDescent="0.25">
      <c r="A173" s="3">
        <v>40634</v>
      </c>
      <c r="B173" s="3">
        <v>40663</v>
      </c>
      <c r="C173" s="3">
        <v>40634</v>
      </c>
      <c r="D173" s="3">
        <v>40663</v>
      </c>
      <c r="E173" s="4"/>
      <c r="F173" s="4">
        <v>3131</v>
      </c>
      <c r="G173" s="4" t="s">
        <v>36</v>
      </c>
      <c r="H173" s="4" t="s">
        <v>60</v>
      </c>
      <c r="I173" s="4" t="s">
        <v>151</v>
      </c>
      <c r="J173" s="4">
        <f t="shared" si="4"/>
        <v>18</v>
      </c>
      <c r="K173" s="4">
        <v>300</v>
      </c>
      <c r="L173" s="9">
        <f t="shared" si="5"/>
        <v>5400</v>
      </c>
    </row>
    <row r="174" spans="1:12" x14ac:dyDescent="0.25">
      <c r="A174" s="3">
        <v>40634</v>
      </c>
      <c r="B174" s="3">
        <v>40663</v>
      </c>
      <c r="C174" s="3">
        <v>40634</v>
      </c>
      <c r="D174" s="3">
        <v>40663</v>
      </c>
      <c r="E174" s="4"/>
      <c r="F174" s="4">
        <v>5833</v>
      </c>
      <c r="G174" s="4" t="s">
        <v>18</v>
      </c>
      <c r="H174" s="4" t="s">
        <v>154</v>
      </c>
      <c r="I174" s="4" t="s">
        <v>151</v>
      </c>
      <c r="J174" s="4">
        <f t="shared" si="4"/>
        <v>18</v>
      </c>
      <c r="K174" s="4">
        <v>0</v>
      </c>
      <c r="L174" s="9">
        <f t="shared" si="5"/>
        <v>0</v>
      </c>
    </row>
    <row r="175" spans="1:12" x14ac:dyDescent="0.25">
      <c r="A175" s="3">
        <v>40634</v>
      </c>
      <c r="B175" s="3">
        <v>40663</v>
      </c>
      <c r="C175" s="3">
        <v>40634</v>
      </c>
      <c r="D175" s="3">
        <v>40663</v>
      </c>
      <c r="E175" s="4"/>
      <c r="F175" s="4">
        <v>6023</v>
      </c>
      <c r="G175" s="4" t="s">
        <v>26</v>
      </c>
      <c r="H175" s="4" t="s">
        <v>155</v>
      </c>
      <c r="I175" s="4" t="s">
        <v>151</v>
      </c>
      <c r="J175" s="4">
        <f t="shared" si="4"/>
        <v>18</v>
      </c>
      <c r="K175" s="4">
        <v>100</v>
      </c>
      <c r="L175" s="9">
        <f t="shared" si="5"/>
        <v>1800</v>
      </c>
    </row>
    <row r="176" spans="1:12" x14ac:dyDescent="0.25">
      <c r="A176" s="3">
        <v>40634</v>
      </c>
      <c r="B176" s="3">
        <v>40663</v>
      </c>
      <c r="C176" s="3">
        <v>40634</v>
      </c>
      <c r="D176" s="3">
        <v>40663</v>
      </c>
      <c r="E176" s="4"/>
      <c r="F176" s="4">
        <v>3602</v>
      </c>
      <c r="G176" s="4" t="s">
        <v>70</v>
      </c>
      <c r="H176" s="4" t="s">
        <v>156</v>
      </c>
      <c r="I176" s="4" t="s">
        <v>157</v>
      </c>
      <c r="J176" s="4">
        <f t="shared" si="4"/>
        <v>18</v>
      </c>
      <c r="K176" s="4">
        <v>4000</v>
      </c>
      <c r="L176" s="9">
        <f t="shared" si="5"/>
        <v>72000</v>
      </c>
    </row>
    <row r="177" spans="1:12" x14ac:dyDescent="0.25">
      <c r="A177" s="3">
        <v>40634</v>
      </c>
      <c r="B177" s="3">
        <v>40663</v>
      </c>
      <c r="C177" s="3">
        <v>40644</v>
      </c>
      <c r="D177" s="3">
        <v>40663</v>
      </c>
      <c r="E177" s="4"/>
      <c r="F177" s="4">
        <v>6033</v>
      </c>
      <c r="G177" s="4" t="s">
        <v>26</v>
      </c>
      <c r="H177" s="4" t="s">
        <v>27</v>
      </c>
      <c r="I177" s="4" t="s">
        <v>160</v>
      </c>
      <c r="J177" s="4">
        <f t="shared" si="4"/>
        <v>12</v>
      </c>
      <c r="K177" s="4">
        <v>40</v>
      </c>
      <c r="L177" s="9">
        <f t="shared" si="5"/>
        <v>480</v>
      </c>
    </row>
    <row r="178" spans="1:12" x14ac:dyDescent="0.25">
      <c r="A178" s="3">
        <v>40634</v>
      </c>
      <c r="B178" s="3">
        <v>40663</v>
      </c>
      <c r="C178" s="3">
        <v>40638</v>
      </c>
      <c r="D178" s="3">
        <v>40663</v>
      </c>
      <c r="E178" s="4"/>
      <c r="F178" s="4">
        <v>3136</v>
      </c>
      <c r="G178" s="4" t="s">
        <v>36</v>
      </c>
      <c r="H178" s="4" t="s">
        <v>161</v>
      </c>
      <c r="I178" s="4" t="s">
        <v>160</v>
      </c>
      <c r="J178" s="4">
        <f t="shared" si="4"/>
        <v>16</v>
      </c>
      <c r="K178" s="4">
        <v>0</v>
      </c>
      <c r="L178" s="9">
        <f t="shared" si="5"/>
        <v>0</v>
      </c>
    </row>
    <row r="179" spans="1:12" x14ac:dyDescent="0.25">
      <c r="A179" s="3">
        <v>40634</v>
      </c>
      <c r="B179" s="3">
        <v>40663</v>
      </c>
      <c r="C179" s="3">
        <v>40634</v>
      </c>
      <c r="D179" s="3">
        <v>40663</v>
      </c>
      <c r="E179" s="4"/>
      <c r="F179" s="4">
        <v>6005</v>
      </c>
      <c r="G179" s="4" t="s">
        <v>26</v>
      </c>
      <c r="H179" s="4" t="s">
        <v>27</v>
      </c>
      <c r="I179" s="4" t="s">
        <v>160</v>
      </c>
      <c r="J179" s="4">
        <f t="shared" si="4"/>
        <v>18</v>
      </c>
      <c r="K179" s="4">
        <v>40</v>
      </c>
      <c r="L179" s="9">
        <f t="shared" si="5"/>
        <v>720</v>
      </c>
    </row>
    <row r="180" spans="1:12" x14ac:dyDescent="0.25">
      <c r="A180" s="3">
        <v>40634</v>
      </c>
      <c r="B180" s="3">
        <v>40663</v>
      </c>
      <c r="C180" s="3">
        <v>40634</v>
      </c>
      <c r="D180" s="3">
        <v>40663</v>
      </c>
      <c r="E180" s="4"/>
      <c r="F180" s="4">
        <v>6034</v>
      </c>
      <c r="G180" s="4" t="s">
        <v>26</v>
      </c>
      <c r="H180" s="4" t="s">
        <v>163</v>
      </c>
      <c r="I180" s="4" t="s">
        <v>160</v>
      </c>
      <c r="J180" s="4">
        <f t="shared" si="4"/>
        <v>18</v>
      </c>
      <c r="K180" s="4">
        <v>30</v>
      </c>
      <c r="L180" s="9">
        <f t="shared" si="5"/>
        <v>540</v>
      </c>
    </row>
    <row r="181" spans="1:12" x14ac:dyDescent="0.25">
      <c r="A181" s="3">
        <v>40634</v>
      </c>
      <c r="B181" s="3">
        <v>40663</v>
      </c>
      <c r="C181" s="3">
        <v>40634</v>
      </c>
      <c r="D181" s="3">
        <v>40663</v>
      </c>
      <c r="E181" s="4"/>
      <c r="F181" s="4">
        <v>3309</v>
      </c>
      <c r="G181" s="4" t="s">
        <v>146</v>
      </c>
      <c r="H181" s="4" t="s">
        <v>164</v>
      </c>
      <c r="I181" s="4" t="s">
        <v>160</v>
      </c>
      <c r="J181" s="4">
        <f t="shared" si="4"/>
        <v>18</v>
      </c>
      <c r="K181" s="4">
        <v>0</v>
      </c>
      <c r="L181" s="9">
        <f t="shared" si="5"/>
        <v>0</v>
      </c>
    </row>
    <row r="182" spans="1:12" x14ac:dyDescent="0.25">
      <c r="A182" s="3">
        <v>40634</v>
      </c>
      <c r="B182" s="3">
        <v>40663</v>
      </c>
      <c r="C182" s="3">
        <v>40634</v>
      </c>
      <c r="D182" s="3">
        <v>40663</v>
      </c>
      <c r="E182" s="4"/>
      <c r="F182" s="4">
        <v>3133</v>
      </c>
      <c r="G182" s="4" t="s">
        <v>36</v>
      </c>
      <c r="H182" s="4" t="s">
        <v>165</v>
      </c>
      <c r="I182" s="4" t="s">
        <v>160</v>
      </c>
      <c r="J182" s="4">
        <f t="shared" si="4"/>
        <v>18</v>
      </c>
      <c r="K182" s="4">
        <v>0</v>
      </c>
      <c r="L182" s="9">
        <f t="shared" si="5"/>
        <v>0</v>
      </c>
    </row>
    <row r="183" spans="1:12" x14ac:dyDescent="0.25">
      <c r="A183" s="3">
        <v>40634</v>
      </c>
      <c r="B183" s="3">
        <v>40663</v>
      </c>
      <c r="C183" s="3">
        <v>40634</v>
      </c>
      <c r="D183" s="3">
        <v>40663</v>
      </c>
      <c r="E183" s="4"/>
      <c r="F183" s="4">
        <v>5872</v>
      </c>
      <c r="G183" s="4" t="s">
        <v>28</v>
      </c>
      <c r="H183" s="4" t="s">
        <v>167</v>
      </c>
      <c r="I183" s="4" t="s">
        <v>168</v>
      </c>
      <c r="J183" s="4">
        <f t="shared" si="4"/>
        <v>18</v>
      </c>
      <c r="K183" s="4">
        <v>0</v>
      </c>
      <c r="L183" s="9">
        <f t="shared" si="5"/>
        <v>0</v>
      </c>
    </row>
    <row r="184" spans="1:12" x14ac:dyDescent="0.25">
      <c r="A184" s="3">
        <v>40634</v>
      </c>
      <c r="B184" s="3">
        <v>40663</v>
      </c>
      <c r="C184" s="3">
        <v>40634</v>
      </c>
      <c r="D184" s="3">
        <v>40663</v>
      </c>
      <c r="E184" s="4"/>
      <c r="F184" s="4">
        <v>19</v>
      </c>
      <c r="G184" s="4" t="s">
        <v>34</v>
      </c>
      <c r="H184" s="4" t="s">
        <v>169</v>
      </c>
      <c r="I184" s="4" t="s">
        <v>170</v>
      </c>
      <c r="J184" s="4">
        <f t="shared" si="4"/>
        <v>18</v>
      </c>
      <c r="K184" s="4">
        <v>0</v>
      </c>
      <c r="L184" s="9">
        <f t="shared" si="5"/>
        <v>0</v>
      </c>
    </row>
    <row r="185" spans="1:12" x14ac:dyDescent="0.25">
      <c r="A185" s="3">
        <v>40634</v>
      </c>
      <c r="B185" s="3">
        <v>40663</v>
      </c>
      <c r="C185" s="3">
        <v>40634</v>
      </c>
      <c r="D185" s="3">
        <v>40663</v>
      </c>
      <c r="E185" s="4"/>
      <c r="F185" s="4">
        <v>2013</v>
      </c>
      <c r="G185" s="4" t="s">
        <v>24</v>
      </c>
      <c r="H185" s="4" t="s">
        <v>172</v>
      </c>
      <c r="I185" s="4" t="s">
        <v>171</v>
      </c>
      <c r="J185" s="4">
        <f t="shared" si="4"/>
        <v>18</v>
      </c>
      <c r="K185" s="4">
        <v>550</v>
      </c>
      <c r="L185" s="9">
        <f t="shared" si="5"/>
        <v>9900</v>
      </c>
    </row>
    <row r="186" spans="1:12" x14ac:dyDescent="0.25">
      <c r="A186" s="3">
        <v>40634</v>
      </c>
      <c r="B186" s="3">
        <v>40663</v>
      </c>
      <c r="C186" s="3">
        <v>40634</v>
      </c>
      <c r="D186" s="3">
        <v>40663</v>
      </c>
      <c r="E186" s="4"/>
      <c r="F186" s="4">
        <v>3108</v>
      </c>
      <c r="G186" s="4" t="s">
        <v>36</v>
      </c>
      <c r="H186" s="4" t="s">
        <v>173</v>
      </c>
      <c r="I186" s="4" t="s">
        <v>171</v>
      </c>
      <c r="J186" s="4">
        <f t="shared" si="4"/>
        <v>18</v>
      </c>
      <c r="K186" s="4">
        <v>0</v>
      </c>
      <c r="L186" s="9">
        <f t="shared" si="5"/>
        <v>0</v>
      </c>
    </row>
    <row r="187" spans="1:12" x14ac:dyDescent="0.25">
      <c r="A187" s="3">
        <v>40634</v>
      </c>
      <c r="B187" s="3">
        <v>40663</v>
      </c>
      <c r="C187" s="3">
        <v>40634</v>
      </c>
      <c r="D187" s="3">
        <v>40663</v>
      </c>
      <c r="E187" s="4"/>
      <c r="F187" s="4">
        <v>6019</v>
      </c>
      <c r="G187" s="4" t="s">
        <v>26</v>
      </c>
      <c r="H187" s="4" t="s">
        <v>174</v>
      </c>
      <c r="I187" s="4" t="s">
        <v>171</v>
      </c>
      <c r="J187" s="4">
        <f t="shared" si="4"/>
        <v>18</v>
      </c>
      <c r="K187" s="4">
        <v>30</v>
      </c>
      <c r="L187" s="9">
        <f t="shared" si="5"/>
        <v>540</v>
      </c>
    </row>
    <row r="188" spans="1:12" x14ac:dyDescent="0.25">
      <c r="A188" s="3">
        <v>40634</v>
      </c>
      <c r="B188" s="3">
        <v>40663</v>
      </c>
      <c r="C188" s="3">
        <v>40634</v>
      </c>
      <c r="D188" s="3">
        <v>40663</v>
      </c>
      <c r="E188" s="4"/>
      <c r="F188" s="4">
        <v>3132</v>
      </c>
      <c r="G188" s="4" t="s">
        <v>36</v>
      </c>
      <c r="H188" s="4" t="s">
        <v>175</v>
      </c>
      <c r="I188" s="4" t="s">
        <v>171</v>
      </c>
      <c r="J188" s="4">
        <f t="shared" si="4"/>
        <v>18</v>
      </c>
      <c r="K188" s="4">
        <v>0</v>
      </c>
      <c r="L188" s="9">
        <f t="shared" si="5"/>
        <v>0</v>
      </c>
    </row>
    <row r="189" spans="1:12" x14ac:dyDescent="0.25">
      <c r="A189" s="3">
        <v>40634</v>
      </c>
      <c r="B189" s="3">
        <v>40663</v>
      </c>
      <c r="C189" s="3">
        <v>40634</v>
      </c>
      <c r="D189" s="3">
        <v>40663</v>
      </c>
      <c r="E189" s="4"/>
      <c r="F189" s="4">
        <v>3127</v>
      </c>
      <c r="G189" s="4" t="s">
        <v>36</v>
      </c>
      <c r="H189" s="4" t="s">
        <v>176</v>
      </c>
      <c r="I189" s="4" t="s">
        <v>171</v>
      </c>
      <c r="J189" s="4">
        <f t="shared" si="4"/>
        <v>18</v>
      </c>
      <c r="K189" s="4">
        <v>0</v>
      </c>
      <c r="L189" s="9">
        <f t="shared" si="5"/>
        <v>0</v>
      </c>
    </row>
    <row r="190" spans="1:12" x14ac:dyDescent="0.25">
      <c r="A190" s="3">
        <v>40634</v>
      </c>
      <c r="B190" s="3">
        <v>40663</v>
      </c>
      <c r="C190" s="3">
        <v>40634</v>
      </c>
      <c r="D190" s="3">
        <v>40663</v>
      </c>
      <c r="E190" s="4"/>
      <c r="F190" s="4">
        <v>3203</v>
      </c>
      <c r="G190" s="4" t="s">
        <v>50</v>
      </c>
      <c r="H190" s="4" t="s">
        <v>177</v>
      </c>
      <c r="I190" s="4" t="s">
        <v>171</v>
      </c>
      <c r="J190" s="4">
        <f t="shared" si="4"/>
        <v>18</v>
      </c>
      <c r="K190" s="4">
        <v>0</v>
      </c>
      <c r="L190" s="9">
        <f t="shared" si="5"/>
        <v>0</v>
      </c>
    </row>
    <row r="191" spans="1:12" x14ac:dyDescent="0.25">
      <c r="A191" s="3">
        <v>40634</v>
      </c>
      <c r="B191" s="3">
        <v>40663</v>
      </c>
      <c r="C191" s="3">
        <v>40638</v>
      </c>
      <c r="D191" s="3">
        <v>40663</v>
      </c>
      <c r="E191" s="4"/>
      <c r="F191" s="4">
        <v>2125</v>
      </c>
      <c r="G191" s="4" t="s">
        <v>24</v>
      </c>
      <c r="H191" s="4" t="s">
        <v>162</v>
      </c>
      <c r="I191" s="4" t="s">
        <v>179</v>
      </c>
      <c r="J191" s="4">
        <f t="shared" si="4"/>
        <v>16</v>
      </c>
      <c r="K191" s="4">
        <v>830</v>
      </c>
      <c r="L191" s="9">
        <f t="shared" si="5"/>
        <v>13280</v>
      </c>
    </row>
    <row r="192" spans="1:12" ht="30" x14ac:dyDescent="0.25">
      <c r="A192" s="3">
        <v>40634</v>
      </c>
      <c r="B192" s="3">
        <v>40663</v>
      </c>
      <c r="C192" s="3">
        <v>40634</v>
      </c>
      <c r="D192" s="3">
        <v>40663</v>
      </c>
      <c r="E192" s="4"/>
      <c r="F192" s="4">
        <v>3118</v>
      </c>
      <c r="G192" s="4" t="s">
        <v>36</v>
      </c>
      <c r="H192" s="4" t="s">
        <v>180</v>
      </c>
      <c r="I192" s="4" t="s">
        <v>179</v>
      </c>
      <c r="J192" s="4">
        <f t="shared" si="4"/>
        <v>18</v>
      </c>
      <c r="K192" s="4">
        <v>0</v>
      </c>
      <c r="L192" s="9">
        <f t="shared" si="5"/>
        <v>0</v>
      </c>
    </row>
    <row r="193" spans="1:12" x14ac:dyDescent="0.25">
      <c r="A193" s="3">
        <v>40634</v>
      </c>
      <c r="B193" s="3">
        <v>40663</v>
      </c>
      <c r="C193" s="3">
        <v>40634</v>
      </c>
      <c r="D193" s="3">
        <v>40663</v>
      </c>
      <c r="E193" s="4"/>
      <c r="F193" s="4">
        <v>2140</v>
      </c>
      <c r="G193" s="4" t="s">
        <v>70</v>
      </c>
      <c r="H193" s="4" t="s">
        <v>181</v>
      </c>
      <c r="I193" s="4" t="s">
        <v>179</v>
      </c>
      <c r="J193" s="4">
        <f t="shared" si="4"/>
        <v>18</v>
      </c>
      <c r="K193" s="4">
        <v>0</v>
      </c>
      <c r="L193" s="9">
        <f t="shared" si="5"/>
        <v>0</v>
      </c>
    </row>
    <row r="194" spans="1:12" x14ac:dyDescent="0.25">
      <c r="A194" s="3">
        <v>40634</v>
      </c>
      <c r="B194" s="3">
        <v>40663</v>
      </c>
      <c r="C194" s="3">
        <v>40634</v>
      </c>
      <c r="D194" s="3">
        <v>40663</v>
      </c>
      <c r="E194" s="4"/>
      <c r="F194" s="4">
        <v>3600</v>
      </c>
      <c r="G194" s="4" t="s">
        <v>70</v>
      </c>
      <c r="H194" s="4" t="s">
        <v>182</v>
      </c>
      <c r="I194" s="4" t="s">
        <v>179</v>
      </c>
      <c r="J194" s="4">
        <f t="shared" si="4"/>
        <v>18</v>
      </c>
      <c r="K194" s="4">
        <v>0</v>
      </c>
      <c r="L194" s="9">
        <f t="shared" si="5"/>
        <v>0</v>
      </c>
    </row>
    <row r="195" spans="1:12" x14ac:dyDescent="0.25">
      <c r="A195" s="3">
        <v>40634</v>
      </c>
      <c r="B195" s="3">
        <v>40663</v>
      </c>
      <c r="C195" s="3">
        <v>40634</v>
      </c>
      <c r="D195" s="3">
        <v>40663</v>
      </c>
      <c r="E195" s="4"/>
      <c r="F195" s="4">
        <v>3111</v>
      </c>
      <c r="G195" s="4" t="s">
        <v>36</v>
      </c>
      <c r="H195" s="4" t="s">
        <v>183</v>
      </c>
      <c r="I195" s="4" t="s">
        <v>179</v>
      </c>
      <c r="J195" s="4">
        <f t="shared" si="4"/>
        <v>18</v>
      </c>
      <c r="K195" s="4">
        <v>300</v>
      </c>
      <c r="L195" s="9">
        <f t="shared" si="5"/>
        <v>5400</v>
      </c>
    </row>
    <row r="196" spans="1:12" x14ac:dyDescent="0.25">
      <c r="A196" s="3">
        <v>40634</v>
      </c>
      <c r="B196" s="3">
        <v>40663</v>
      </c>
      <c r="C196" s="3">
        <v>40634</v>
      </c>
      <c r="D196" s="3">
        <v>40663</v>
      </c>
      <c r="E196" s="4"/>
      <c r="F196" s="4">
        <v>6032</v>
      </c>
      <c r="G196" s="4" t="s">
        <v>26</v>
      </c>
      <c r="H196" s="4" t="s">
        <v>184</v>
      </c>
      <c r="I196" s="4" t="s">
        <v>179</v>
      </c>
      <c r="J196" s="4">
        <f t="shared" si="4"/>
        <v>18</v>
      </c>
      <c r="K196" s="4">
        <v>30</v>
      </c>
      <c r="L196" s="9">
        <f t="shared" si="5"/>
        <v>540</v>
      </c>
    </row>
    <row r="197" spans="1:12" x14ac:dyDescent="0.25">
      <c r="A197" s="3">
        <v>40634</v>
      </c>
      <c r="B197" s="3">
        <v>40663</v>
      </c>
      <c r="C197" s="3">
        <v>40634</v>
      </c>
      <c r="D197" s="3">
        <v>40663</v>
      </c>
      <c r="E197" s="4"/>
      <c r="F197" s="4">
        <v>6030</v>
      </c>
      <c r="G197" s="4" t="s">
        <v>26</v>
      </c>
      <c r="H197" s="4" t="s">
        <v>185</v>
      </c>
      <c r="I197" s="4" t="s">
        <v>179</v>
      </c>
      <c r="J197" s="4">
        <f t="shared" si="4"/>
        <v>18</v>
      </c>
      <c r="K197" s="4">
        <v>30</v>
      </c>
      <c r="L197" s="9">
        <f t="shared" si="5"/>
        <v>540</v>
      </c>
    </row>
    <row r="198" spans="1:12" x14ac:dyDescent="0.25">
      <c r="A198" s="3">
        <v>40634</v>
      </c>
      <c r="B198" s="3">
        <v>40663</v>
      </c>
      <c r="C198" s="3">
        <v>40634</v>
      </c>
      <c r="D198" s="3">
        <v>40663</v>
      </c>
      <c r="E198" s="4"/>
      <c r="F198" s="4">
        <v>2101</v>
      </c>
      <c r="G198" s="4" t="s">
        <v>24</v>
      </c>
      <c r="H198" s="4" t="s">
        <v>186</v>
      </c>
      <c r="I198" s="4" t="s">
        <v>179</v>
      </c>
      <c r="J198" s="4">
        <f t="shared" ref="J198:J246" si="6">NETWORKDAYS(C198,D198,$N$5:$N$10)</f>
        <v>18</v>
      </c>
      <c r="K198" s="4">
        <v>90</v>
      </c>
      <c r="L198" s="9">
        <f t="shared" ref="L198:L246" si="7">+K198*J198</f>
        <v>1620</v>
      </c>
    </row>
    <row r="199" spans="1:12" x14ac:dyDescent="0.25">
      <c r="A199" s="3">
        <v>40634</v>
      </c>
      <c r="B199" s="3">
        <v>40663</v>
      </c>
      <c r="C199" s="3">
        <v>40634</v>
      </c>
      <c r="D199" s="3">
        <v>40663</v>
      </c>
      <c r="E199" s="4"/>
      <c r="F199" s="4">
        <v>5862</v>
      </c>
      <c r="G199" s="4" t="s">
        <v>28</v>
      </c>
      <c r="H199" s="4" t="s">
        <v>187</v>
      </c>
      <c r="I199" s="4" t="s">
        <v>179</v>
      </c>
      <c r="J199" s="4">
        <f t="shared" si="6"/>
        <v>18</v>
      </c>
      <c r="K199" s="4">
        <v>0</v>
      </c>
      <c r="L199" s="9">
        <f t="shared" si="7"/>
        <v>0</v>
      </c>
    </row>
    <row r="200" spans="1:12" x14ac:dyDescent="0.25">
      <c r="A200" s="3">
        <v>40634</v>
      </c>
      <c r="B200" s="3">
        <v>40663</v>
      </c>
      <c r="C200" s="3">
        <v>40634</v>
      </c>
      <c r="D200" s="3">
        <v>40663</v>
      </c>
      <c r="E200" s="4"/>
      <c r="F200" s="4">
        <v>6013</v>
      </c>
      <c r="G200" s="4" t="s">
        <v>26</v>
      </c>
      <c r="H200" s="4" t="s">
        <v>188</v>
      </c>
      <c r="I200" s="4" t="s">
        <v>179</v>
      </c>
      <c r="J200" s="4">
        <f t="shared" si="6"/>
        <v>18</v>
      </c>
      <c r="K200" s="4">
        <v>70</v>
      </c>
      <c r="L200" s="9">
        <f t="shared" si="7"/>
        <v>1260</v>
      </c>
    </row>
    <row r="201" spans="1:12" x14ac:dyDescent="0.25">
      <c r="A201" s="3">
        <v>40634</v>
      </c>
      <c r="B201" s="3">
        <v>40663</v>
      </c>
      <c r="C201" s="3">
        <v>40662</v>
      </c>
      <c r="D201" s="3">
        <v>40663</v>
      </c>
      <c r="E201" s="4"/>
      <c r="F201" s="4">
        <v>2122</v>
      </c>
      <c r="G201" s="4" t="s">
        <v>24</v>
      </c>
      <c r="H201" s="4" t="s">
        <v>99</v>
      </c>
      <c r="I201" s="4" t="s">
        <v>189</v>
      </c>
      <c r="J201" s="4">
        <f t="shared" si="6"/>
        <v>1</v>
      </c>
      <c r="K201" s="4">
        <v>750</v>
      </c>
      <c r="L201" s="9">
        <f t="shared" si="7"/>
        <v>750</v>
      </c>
    </row>
    <row r="202" spans="1:12" x14ac:dyDescent="0.25">
      <c r="A202" s="3">
        <v>40634</v>
      </c>
      <c r="B202" s="3">
        <v>40663</v>
      </c>
      <c r="C202" s="3">
        <v>40648</v>
      </c>
      <c r="D202" s="3">
        <v>40663</v>
      </c>
      <c r="E202" s="4"/>
      <c r="F202" s="4">
        <v>5837</v>
      </c>
      <c r="G202" s="4" t="s">
        <v>18</v>
      </c>
      <c r="H202" s="4" t="s">
        <v>69</v>
      </c>
      <c r="I202" s="4" t="s">
        <v>189</v>
      </c>
      <c r="J202" s="4">
        <f t="shared" si="6"/>
        <v>8</v>
      </c>
      <c r="K202" s="4">
        <v>0</v>
      </c>
      <c r="L202" s="9">
        <f t="shared" si="7"/>
        <v>0</v>
      </c>
    </row>
    <row r="203" spans="1:12" x14ac:dyDescent="0.25">
      <c r="A203" s="3">
        <v>40634</v>
      </c>
      <c r="B203" s="3">
        <v>40663</v>
      </c>
      <c r="C203" s="3">
        <v>40634</v>
      </c>
      <c r="D203" s="3">
        <v>40663</v>
      </c>
      <c r="E203" s="4"/>
      <c r="F203" s="4" t="s">
        <v>190</v>
      </c>
      <c r="G203" s="4" t="s">
        <v>15</v>
      </c>
      <c r="H203" s="4" t="s">
        <v>191</v>
      </c>
      <c r="I203" s="4" t="s">
        <v>189</v>
      </c>
      <c r="J203" s="4">
        <f t="shared" si="6"/>
        <v>18</v>
      </c>
      <c r="K203" s="4">
        <v>2000</v>
      </c>
      <c r="L203" s="9">
        <f t="shared" si="7"/>
        <v>36000</v>
      </c>
    </row>
    <row r="204" spans="1:12" x14ac:dyDescent="0.25">
      <c r="A204" s="3">
        <v>40634</v>
      </c>
      <c r="B204" s="3">
        <v>40663</v>
      </c>
      <c r="C204" s="3">
        <v>40662</v>
      </c>
      <c r="D204" s="3">
        <v>40663</v>
      </c>
      <c r="E204" s="4"/>
      <c r="F204" s="4" t="s">
        <v>58</v>
      </c>
      <c r="G204" s="4" t="s">
        <v>15</v>
      </c>
      <c r="H204" s="4" t="s">
        <v>59</v>
      </c>
      <c r="I204" s="4" t="s">
        <v>193</v>
      </c>
      <c r="J204" s="4">
        <f t="shared" si="6"/>
        <v>1</v>
      </c>
      <c r="K204" s="4">
        <v>1300</v>
      </c>
      <c r="L204" s="9">
        <f t="shared" si="7"/>
        <v>1300</v>
      </c>
    </row>
    <row r="205" spans="1:12" x14ac:dyDescent="0.25">
      <c r="A205" s="3">
        <v>40634</v>
      </c>
      <c r="B205" s="3">
        <v>40663</v>
      </c>
      <c r="C205" s="3">
        <v>40662</v>
      </c>
      <c r="D205" s="3">
        <v>40663</v>
      </c>
      <c r="E205" s="4"/>
      <c r="F205" s="4">
        <v>3005</v>
      </c>
      <c r="G205" s="4" t="s">
        <v>36</v>
      </c>
      <c r="H205" s="4" t="s">
        <v>52</v>
      </c>
      <c r="I205" s="4" t="s">
        <v>193</v>
      </c>
      <c r="J205" s="4">
        <f t="shared" si="6"/>
        <v>1</v>
      </c>
      <c r="K205" s="4">
        <v>1000</v>
      </c>
      <c r="L205" s="9">
        <f t="shared" si="7"/>
        <v>1000</v>
      </c>
    </row>
    <row r="206" spans="1:12" x14ac:dyDescent="0.25">
      <c r="A206" s="3">
        <v>40634</v>
      </c>
      <c r="B206" s="3">
        <v>40663</v>
      </c>
      <c r="C206" s="3">
        <v>40662</v>
      </c>
      <c r="D206" s="3">
        <v>40663</v>
      </c>
      <c r="E206" s="4"/>
      <c r="F206" s="4">
        <v>2100</v>
      </c>
      <c r="G206" s="4" t="s">
        <v>24</v>
      </c>
      <c r="H206" s="4" t="s">
        <v>65</v>
      </c>
      <c r="I206" s="4" t="s">
        <v>193</v>
      </c>
      <c r="J206" s="4">
        <f t="shared" si="6"/>
        <v>1</v>
      </c>
      <c r="K206" s="4">
        <v>90</v>
      </c>
      <c r="L206" s="9">
        <f t="shared" si="7"/>
        <v>90</v>
      </c>
    </row>
    <row r="207" spans="1:12" x14ac:dyDescent="0.25">
      <c r="A207" s="3">
        <v>40634</v>
      </c>
      <c r="B207" s="3">
        <v>40663</v>
      </c>
      <c r="C207" s="3">
        <v>40637</v>
      </c>
      <c r="D207" s="3">
        <v>40663</v>
      </c>
      <c r="E207" s="4"/>
      <c r="F207" s="4">
        <v>3113</v>
      </c>
      <c r="G207" s="4" t="s">
        <v>36</v>
      </c>
      <c r="H207" s="4" t="s">
        <v>60</v>
      </c>
      <c r="I207" s="4" t="s">
        <v>193</v>
      </c>
      <c r="J207" s="4">
        <f t="shared" si="6"/>
        <v>17</v>
      </c>
      <c r="K207" s="4">
        <v>300</v>
      </c>
      <c r="L207" s="9">
        <f t="shared" si="7"/>
        <v>5100</v>
      </c>
    </row>
    <row r="208" spans="1:12" x14ac:dyDescent="0.25">
      <c r="A208" s="3">
        <v>40634</v>
      </c>
      <c r="B208" s="3">
        <v>40663</v>
      </c>
      <c r="C208" s="3">
        <v>40634</v>
      </c>
      <c r="D208" s="3">
        <v>40663</v>
      </c>
      <c r="E208" s="4"/>
      <c r="F208" s="4">
        <v>3122</v>
      </c>
      <c r="G208" s="4" t="s">
        <v>36</v>
      </c>
      <c r="H208" s="4" t="s">
        <v>195</v>
      </c>
      <c r="I208" s="4" t="s">
        <v>193</v>
      </c>
      <c r="J208" s="4">
        <f t="shared" si="6"/>
        <v>18</v>
      </c>
      <c r="K208" s="4">
        <v>0</v>
      </c>
      <c r="L208" s="9">
        <f t="shared" si="7"/>
        <v>0</v>
      </c>
    </row>
    <row r="209" spans="1:12" ht="30" x14ac:dyDescent="0.25">
      <c r="A209" s="3">
        <v>40634</v>
      </c>
      <c r="B209" s="3">
        <v>40663</v>
      </c>
      <c r="C209" s="3">
        <v>40634</v>
      </c>
      <c r="D209" s="3">
        <v>40663</v>
      </c>
      <c r="E209" s="4"/>
      <c r="F209" s="4">
        <v>6022</v>
      </c>
      <c r="G209" s="4" t="s">
        <v>26</v>
      </c>
      <c r="H209" s="4" t="s">
        <v>196</v>
      </c>
      <c r="I209" s="4" t="s">
        <v>193</v>
      </c>
      <c r="J209" s="4">
        <f t="shared" si="6"/>
        <v>18</v>
      </c>
      <c r="K209" s="4">
        <v>100</v>
      </c>
      <c r="L209" s="9">
        <f t="shared" si="7"/>
        <v>1800</v>
      </c>
    </row>
    <row r="210" spans="1:12" x14ac:dyDescent="0.25">
      <c r="A210" s="3">
        <v>40634</v>
      </c>
      <c r="B210" s="3">
        <v>40663</v>
      </c>
      <c r="C210" s="3">
        <v>40634</v>
      </c>
      <c r="D210" s="3">
        <v>40663</v>
      </c>
      <c r="E210" s="4"/>
      <c r="F210" s="4">
        <v>6016</v>
      </c>
      <c r="G210" s="4" t="s">
        <v>26</v>
      </c>
      <c r="H210" s="4" t="s">
        <v>197</v>
      </c>
      <c r="I210" s="4" t="s">
        <v>193</v>
      </c>
      <c r="J210" s="4">
        <f t="shared" si="6"/>
        <v>18</v>
      </c>
      <c r="K210" s="4">
        <v>30</v>
      </c>
      <c r="L210" s="9">
        <f t="shared" si="7"/>
        <v>540</v>
      </c>
    </row>
    <row r="211" spans="1:12" x14ac:dyDescent="0.25">
      <c r="A211" s="3">
        <v>40634</v>
      </c>
      <c r="B211" s="3">
        <v>40663</v>
      </c>
      <c r="C211" s="3">
        <v>40634</v>
      </c>
      <c r="D211" s="3">
        <v>40663</v>
      </c>
      <c r="E211" s="4"/>
      <c r="F211" s="4">
        <v>3110</v>
      </c>
      <c r="G211" s="4" t="s">
        <v>36</v>
      </c>
      <c r="H211" s="4" t="s">
        <v>198</v>
      </c>
      <c r="I211" s="4" t="s">
        <v>199</v>
      </c>
      <c r="J211" s="4">
        <f t="shared" si="6"/>
        <v>18</v>
      </c>
      <c r="K211" s="4">
        <v>0</v>
      </c>
      <c r="L211" s="9">
        <f t="shared" si="7"/>
        <v>0</v>
      </c>
    </row>
    <row r="212" spans="1:12" x14ac:dyDescent="0.25">
      <c r="A212" s="3">
        <v>40634</v>
      </c>
      <c r="B212" s="3">
        <v>40663</v>
      </c>
      <c r="C212" s="3">
        <v>40634</v>
      </c>
      <c r="D212" s="3">
        <v>40663</v>
      </c>
      <c r="E212" s="4"/>
      <c r="F212" s="4">
        <v>3305</v>
      </c>
      <c r="G212" s="4" t="s">
        <v>146</v>
      </c>
      <c r="H212" s="4" t="s">
        <v>200</v>
      </c>
      <c r="I212" s="4" t="s">
        <v>199</v>
      </c>
      <c r="J212" s="4">
        <f t="shared" si="6"/>
        <v>18</v>
      </c>
      <c r="K212" s="4">
        <v>0</v>
      </c>
      <c r="L212" s="9">
        <f t="shared" si="7"/>
        <v>0</v>
      </c>
    </row>
    <row r="213" spans="1:12" x14ac:dyDescent="0.25">
      <c r="A213" s="3">
        <v>40634</v>
      </c>
      <c r="B213" s="3">
        <v>40663</v>
      </c>
      <c r="C213" s="3">
        <v>40634</v>
      </c>
      <c r="D213" s="3">
        <v>40663</v>
      </c>
      <c r="E213" s="4"/>
      <c r="F213" s="4">
        <v>17</v>
      </c>
      <c r="G213" s="4" t="s">
        <v>34</v>
      </c>
      <c r="H213" s="4" t="s">
        <v>203</v>
      </c>
      <c r="I213" s="4" t="s">
        <v>204</v>
      </c>
      <c r="J213" s="4">
        <f t="shared" si="6"/>
        <v>18</v>
      </c>
      <c r="K213" s="4">
        <v>0</v>
      </c>
      <c r="L213" s="9">
        <f t="shared" si="7"/>
        <v>0</v>
      </c>
    </row>
    <row r="214" spans="1:12" x14ac:dyDescent="0.25">
      <c r="A214" s="3">
        <v>40634</v>
      </c>
      <c r="B214" s="3">
        <v>40663</v>
      </c>
      <c r="C214" s="3">
        <v>40634</v>
      </c>
      <c r="D214" s="3">
        <v>40663</v>
      </c>
      <c r="E214" s="4"/>
      <c r="F214" s="4">
        <v>6017</v>
      </c>
      <c r="G214" s="4" t="s">
        <v>26</v>
      </c>
      <c r="H214" s="4" t="s">
        <v>197</v>
      </c>
      <c r="I214" s="4" t="s">
        <v>205</v>
      </c>
      <c r="J214" s="4">
        <f t="shared" si="6"/>
        <v>18</v>
      </c>
      <c r="K214" s="4">
        <v>30</v>
      </c>
      <c r="L214" s="9">
        <f t="shared" si="7"/>
        <v>540</v>
      </c>
    </row>
    <row r="215" spans="1:12" x14ac:dyDescent="0.25">
      <c r="A215" s="3">
        <v>40634</v>
      </c>
      <c r="B215" s="3">
        <v>40663</v>
      </c>
      <c r="C215" s="3">
        <v>40634</v>
      </c>
      <c r="D215" s="3">
        <v>40663</v>
      </c>
      <c r="E215" s="4"/>
      <c r="F215" s="4">
        <v>6018</v>
      </c>
      <c r="G215" s="4" t="s">
        <v>26</v>
      </c>
      <c r="H215" s="4" t="s">
        <v>208</v>
      </c>
      <c r="I215" s="4" t="s">
        <v>209</v>
      </c>
      <c r="J215" s="4">
        <f t="shared" si="6"/>
        <v>18</v>
      </c>
      <c r="K215" s="4">
        <v>30</v>
      </c>
      <c r="L215" s="9">
        <f t="shared" si="7"/>
        <v>540</v>
      </c>
    </row>
    <row r="216" spans="1:12" x14ac:dyDescent="0.25">
      <c r="A216" s="3">
        <v>40634</v>
      </c>
      <c r="B216" s="3">
        <v>40663</v>
      </c>
      <c r="C216" s="3">
        <v>40659</v>
      </c>
      <c r="D216" s="3">
        <v>40663</v>
      </c>
      <c r="E216" s="4"/>
      <c r="F216" s="4">
        <v>2200</v>
      </c>
      <c r="G216" s="4" t="s">
        <v>24</v>
      </c>
      <c r="H216" s="4" t="s">
        <v>134</v>
      </c>
      <c r="I216" s="4" t="s">
        <v>210</v>
      </c>
      <c r="J216" s="4">
        <f t="shared" si="6"/>
        <v>4</v>
      </c>
      <c r="K216" s="4">
        <v>200</v>
      </c>
      <c r="L216" s="9">
        <f t="shared" si="7"/>
        <v>800</v>
      </c>
    </row>
    <row r="217" spans="1:12" x14ac:dyDescent="0.25">
      <c r="A217" s="3">
        <v>40634</v>
      </c>
      <c r="B217" s="3">
        <v>40663</v>
      </c>
      <c r="C217" s="3">
        <v>40652</v>
      </c>
      <c r="D217" s="3">
        <v>40663</v>
      </c>
      <c r="E217" s="4"/>
      <c r="F217" s="4">
        <v>2124</v>
      </c>
      <c r="G217" s="4" t="s">
        <v>24</v>
      </c>
      <c r="H217" s="4" t="s">
        <v>98</v>
      </c>
      <c r="I217" s="4" t="s">
        <v>211</v>
      </c>
      <c r="J217" s="4">
        <f t="shared" si="6"/>
        <v>6</v>
      </c>
      <c r="K217" s="4">
        <v>830</v>
      </c>
      <c r="L217" s="9">
        <f t="shared" si="7"/>
        <v>4980</v>
      </c>
    </row>
    <row r="218" spans="1:12" x14ac:dyDescent="0.25">
      <c r="A218" s="3">
        <v>40634</v>
      </c>
      <c r="B218" s="3">
        <v>40663</v>
      </c>
      <c r="C218" s="3">
        <v>40647</v>
      </c>
      <c r="D218" s="3">
        <v>40663</v>
      </c>
      <c r="E218" s="4"/>
      <c r="F218" s="4">
        <v>3135</v>
      </c>
      <c r="G218" s="4" t="s">
        <v>36</v>
      </c>
      <c r="H218" s="4" t="s">
        <v>207</v>
      </c>
      <c r="I218" s="4" t="s">
        <v>211</v>
      </c>
      <c r="J218" s="4">
        <f t="shared" si="6"/>
        <v>9</v>
      </c>
      <c r="K218" s="4">
        <v>0</v>
      </c>
      <c r="L218" s="9">
        <f t="shared" si="7"/>
        <v>0</v>
      </c>
    </row>
    <row r="219" spans="1:12" x14ac:dyDescent="0.25">
      <c r="A219" s="3">
        <v>40634</v>
      </c>
      <c r="B219" s="3">
        <v>40663</v>
      </c>
      <c r="C219" s="3">
        <v>40647</v>
      </c>
      <c r="D219" s="3">
        <v>40663</v>
      </c>
      <c r="E219" s="4"/>
      <c r="F219" s="4">
        <v>3121</v>
      </c>
      <c r="G219" s="4" t="s">
        <v>36</v>
      </c>
      <c r="H219" s="4" t="s">
        <v>212</v>
      </c>
      <c r="I219" s="4" t="s">
        <v>211</v>
      </c>
      <c r="J219" s="4">
        <f t="shared" si="6"/>
        <v>9</v>
      </c>
      <c r="K219" s="4">
        <v>0</v>
      </c>
      <c r="L219" s="9">
        <f t="shared" si="7"/>
        <v>0</v>
      </c>
    </row>
    <row r="220" spans="1:12" x14ac:dyDescent="0.25">
      <c r="A220" s="3">
        <v>40634</v>
      </c>
      <c r="B220" s="3">
        <v>40663</v>
      </c>
      <c r="C220" s="3">
        <v>40634</v>
      </c>
      <c r="D220" s="3">
        <v>40663</v>
      </c>
      <c r="E220" s="4"/>
      <c r="F220" s="4">
        <v>3117</v>
      </c>
      <c r="G220" s="4" t="s">
        <v>36</v>
      </c>
      <c r="H220" s="4" t="s">
        <v>213</v>
      </c>
      <c r="I220" s="4" t="s">
        <v>211</v>
      </c>
      <c r="J220" s="4">
        <f t="shared" si="6"/>
        <v>18</v>
      </c>
      <c r="K220" s="4">
        <v>0</v>
      </c>
      <c r="L220" s="9">
        <f t="shared" si="7"/>
        <v>0</v>
      </c>
    </row>
    <row r="221" spans="1:12" ht="30" x14ac:dyDescent="0.25">
      <c r="A221" s="3">
        <v>40634</v>
      </c>
      <c r="B221" s="3">
        <v>40663</v>
      </c>
      <c r="C221" s="3">
        <v>40634</v>
      </c>
      <c r="D221" s="3">
        <v>40663</v>
      </c>
      <c r="E221" s="4"/>
      <c r="F221" s="4">
        <v>3106</v>
      </c>
      <c r="G221" s="4" t="s">
        <v>36</v>
      </c>
      <c r="H221" s="4" t="s">
        <v>214</v>
      </c>
      <c r="I221" s="4" t="s">
        <v>211</v>
      </c>
      <c r="J221" s="4">
        <f t="shared" si="6"/>
        <v>18</v>
      </c>
      <c r="K221" s="4">
        <v>0</v>
      </c>
      <c r="L221" s="9">
        <f t="shared" si="7"/>
        <v>0</v>
      </c>
    </row>
    <row r="222" spans="1:12" x14ac:dyDescent="0.25">
      <c r="A222" s="3">
        <v>40634</v>
      </c>
      <c r="B222" s="3">
        <v>40663</v>
      </c>
      <c r="C222" s="3">
        <v>40634</v>
      </c>
      <c r="D222" s="3">
        <v>40663</v>
      </c>
      <c r="E222" s="4"/>
      <c r="F222" s="4" t="s">
        <v>215</v>
      </c>
      <c r="G222" s="4" t="s">
        <v>15</v>
      </c>
      <c r="H222" s="4" t="s">
        <v>216</v>
      </c>
      <c r="I222" s="4" t="s">
        <v>211</v>
      </c>
      <c r="J222" s="4">
        <f t="shared" si="6"/>
        <v>18</v>
      </c>
      <c r="K222" s="4">
        <v>0</v>
      </c>
      <c r="L222" s="9">
        <f t="shared" si="7"/>
        <v>0</v>
      </c>
    </row>
    <row r="223" spans="1:12" x14ac:dyDescent="0.25">
      <c r="A223" s="3">
        <v>40634</v>
      </c>
      <c r="B223" s="3">
        <v>40663</v>
      </c>
      <c r="C223" s="3">
        <v>40634</v>
      </c>
      <c r="D223" s="3">
        <v>40663</v>
      </c>
      <c r="E223" s="4"/>
      <c r="F223" s="4">
        <v>6014</v>
      </c>
      <c r="G223" s="4" t="s">
        <v>26</v>
      </c>
      <c r="H223" s="4" t="s">
        <v>217</v>
      </c>
      <c r="I223" s="4" t="s">
        <v>211</v>
      </c>
      <c r="J223" s="4">
        <f t="shared" si="6"/>
        <v>18</v>
      </c>
      <c r="K223" s="4">
        <v>30</v>
      </c>
      <c r="L223" s="9">
        <f t="shared" si="7"/>
        <v>540</v>
      </c>
    </row>
    <row r="224" spans="1:12" x14ac:dyDescent="0.25">
      <c r="A224" s="3">
        <v>40634</v>
      </c>
      <c r="B224" s="3">
        <v>40663</v>
      </c>
      <c r="C224" s="3">
        <v>40634</v>
      </c>
      <c r="D224" s="3">
        <v>40663</v>
      </c>
      <c r="E224" s="4"/>
      <c r="F224" s="4">
        <v>5</v>
      </c>
      <c r="G224" s="4" t="s">
        <v>34</v>
      </c>
      <c r="H224" s="4" t="s">
        <v>218</v>
      </c>
      <c r="I224" s="4" t="s">
        <v>211</v>
      </c>
      <c r="J224" s="4">
        <f t="shared" si="6"/>
        <v>18</v>
      </c>
      <c r="K224" s="4">
        <v>0</v>
      </c>
      <c r="L224" s="9">
        <f t="shared" si="7"/>
        <v>0</v>
      </c>
    </row>
    <row r="225" spans="1:12" x14ac:dyDescent="0.25">
      <c r="A225" s="3">
        <v>40634</v>
      </c>
      <c r="B225" s="3">
        <v>40663</v>
      </c>
      <c r="C225" s="3">
        <v>40662</v>
      </c>
      <c r="D225" s="3">
        <v>40663</v>
      </c>
      <c r="E225" s="4"/>
      <c r="F225" s="4">
        <v>2117</v>
      </c>
      <c r="G225" s="4" t="s">
        <v>24</v>
      </c>
      <c r="H225" s="4" t="s">
        <v>138</v>
      </c>
      <c r="I225" s="4" t="s">
        <v>219</v>
      </c>
      <c r="J225" s="4">
        <f t="shared" si="6"/>
        <v>1</v>
      </c>
      <c r="K225" s="4">
        <v>750</v>
      </c>
      <c r="L225" s="9">
        <f t="shared" si="7"/>
        <v>750</v>
      </c>
    </row>
    <row r="226" spans="1:12" x14ac:dyDescent="0.25">
      <c r="A226" s="3">
        <v>40634</v>
      </c>
      <c r="B226" s="3">
        <v>40663</v>
      </c>
      <c r="C226" s="3">
        <v>40634</v>
      </c>
      <c r="D226" s="3">
        <v>40663</v>
      </c>
      <c r="E226" s="4"/>
      <c r="F226" s="4">
        <v>3418</v>
      </c>
      <c r="G226" s="4" t="s">
        <v>20</v>
      </c>
      <c r="H226" s="4" t="s">
        <v>220</v>
      </c>
      <c r="I226" s="4" t="s">
        <v>221</v>
      </c>
      <c r="J226" s="4">
        <f t="shared" si="6"/>
        <v>18</v>
      </c>
      <c r="K226" s="4">
        <v>0</v>
      </c>
      <c r="L226" s="9">
        <f t="shared" si="7"/>
        <v>0</v>
      </c>
    </row>
    <row r="227" spans="1:12" x14ac:dyDescent="0.25">
      <c r="A227" s="3">
        <v>40634</v>
      </c>
      <c r="B227" s="3">
        <v>40663</v>
      </c>
      <c r="C227" s="3">
        <v>40662</v>
      </c>
      <c r="D227" s="3">
        <v>40663</v>
      </c>
      <c r="E227" s="4"/>
      <c r="F227" s="4">
        <v>2120</v>
      </c>
      <c r="G227" s="4" t="s">
        <v>24</v>
      </c>
      <c r="H227" s="4" t="s">
        <v>47</v>
      </c>
      <c r="I227" s="4" t="s">
        <v>227</v>
      </c>
      <c r="J227" s="4">
        <f t="shared" si="6"/>
        <v>1</v>
      </c>
      <c r="K227" s="4">
        <v>1500</v>
      </c>
      <c r="L227" s="9">
        <f t="shared" si="7"/>
        <v>1500</v>
      </c>
    </row>
    <row r="228" spans="1:12" x14ac:dyDescent="0.25">
      <c r="A228" s="3">
        <v>40634</v>
      </c>
      <c r="B228" s="3">
        <v>40663</v>
      </c>
      <c r="C228" s="3">
        <v>40661</v>
      </c>
      <c r="D228" s="3">
        <v>40663</v>
      </c>
      <c r="E228" s="4"/>
      <c r="F228" s="4">
        <v>2010</v>
      </c>
      <c r="G228" s="4" t="s">
        <v>24</v>
      </c>
      <c r="H228" s="4" t="s">
        <v>194</v>
      </c>
      <c r="I228" s="4" t="s">
        <v>228</v>
      </c>
      <c r="J228" s="4">
        <f t="shared" si="6"/>
        <v>2</v>
      </c>
      <c r="K228" s="4">
        <v>900</v>
      </c>
      <c r="L228" s="9">
        <f t="shared" si="7"/>
        <v>1800</v>
      </c>
    </row>
    <row r="229" spans="1:12" x14ac:dyDescent="0.25">
      <c r="A229" s="3">
        <v>40634</v>
      </c>
      <c r="B229" s="3">
        <v>40663</v>
      </c>
      <c r="C229" s="3">
        <v>40653</v>
      </c>
      <c r="D229" s="3">
        <v>40663</v>
      </c>
      <c r="E229" s="4"/>
      <c r="F229" s="4">
        <v>3001</v>
      </c>
      <c r="G229" s="4" t="s">
        <v>36</v>
      </c>
      <c r="H229" s="4" t="s">
        <v>224</v>
      </c>
      <c r="I229" s="4" t="s">
        <v>228</v>
      </c>
      <c r="J229" s="4">
        <f t="shared" si="6"/>
        <v>5</v>
      </c>
      <c r="K229" s="4">
        <v>1000</v>
      </c>
      <c r="L229" s="9">
        <f t="shared" si="7"/>
        <v>5000</v>
      </c>
    </row>
    <row r="230" spans="1:12" x14ac:dyDescent="0.25">
      <c r="A230" s="3">
        <v>40634</v>
      </c>
      <c r="B230" s="3">
        <v>40663</v>
      </c>
      <c r="C230" s="3">
        <v>40637</v>
      </c>
      <c r="D230" s="3">
        <v>40663</v>
      </c>
      <c r="E230" s="4"/>
      <c r="F230" s="4" t="s">
        <v>229</v>
      </c>
      <c r="G230" s="4" t="s">
        <v>15</v>
      </c>
      <c r="H230" s="4" t="s">
        <v>230</v>
      </c>
      <c r="I230" s="4" t="s">
        <v>228</v>
      </c>
      <c r="J230" s="4">
        <f t="shared" si="6"/>
        <v>17</v>
      </c>
      <c r="K230" s="4">
        <v>0</v>
      </c>
      <c r="L230" s="9">
        <f t="shared" si="7"/>
        <v>0</v>
      </c>
    </row>
    <row r="231" spans="1:12" x14ac:dyDescent="0.25">
      <c r="A231" s="3">
        <v>40634</v>
      </c>
      <c r="B231" s="3">
        <v>40663</v>
      </c>
      <c r="C231" s="3">
        <v>40634</v>
      </c>
      <c r="D231" s="3">
        <v>40663</v>
      </c>
      <c r="E231" s="4"/>
      <c r="F231" s="4">
        <v>6036</v>
      </c>
      <c r="G231" s="4" t="s">
        <v>26</v>
      </c>
      <c r="H231" s="4" t="s">
        <v>231</v>
      </c>
      <c r="I231" s="4" t="s">
        <v>228</v>
      </c>
      <c r="J231" s="4">
        <f t="shared" si="6"/>
        <v>18</v>
      </c>
      <c r="K231" s="4">
        <v>0</v>
      </c>
      <c r="L231" s="9">
        <f t="shared" si="7"/>
        <v>0</v>
      </c>
    </row>
    <row r="232" spans="1:12" x14ac:dyDescent="0.25">
      <c r="A232" s="3">
        <v>40634</v>
      </c>
      <c r="B232" s="3">
        <v>40663</v>
      </c>
      <c r="C232" s="3">
        <v>40634</v>
      </c>
      <c r="D232" s="3">
        <v>40663</v>
      </c>
      <c r="E232" s="4"/>
      <c r="F232" s="4">
        <v>5845</v>
      </c>
      <c r="G232" s="4" t="s">
        <v>18</v>
      </c>
      <c r="H232" s="4" t="s">
        <v>232</v>
      </c>
      <c r="I232" s="4" t="s">
        <v>228</v>
      </c>
      <c r="J232" s="4">
        <f t="shared" si="6"/>
        <v>18</v>
      </c>
      <c r="K232" s="4">
        <v>0</v>
      </c>
      <c r="L232" s="9">
        <f t="shared" si="7"/>
        <v>0</v>
      </c>
    </row>
    <row r="233" spans="1:12" x14ac:dyDescent="0.25">
      <c r="A233" s="3">
        <v>40634</v>
      </c>
      <c r="B233" s="3">
        <v>40663</v>
      </c>
      <c r="C233" s="3">
        <v>40634</v>
      </c>
      <c r="D233" s="3">
        <v>40663</v>
      </c>
      <c r="E233" s="4"/>
      <c r="F233" s="4">
        <v>3412</v>
      </c>
      <c r="G233" s="4" t="s">
        <v>20</v>
      </c>
      <c r="H233" s="4" t="s">
        <v>233</v>
      </c>
      <c r="I233" s="4" t="s">
        <v>228</v>
      </c>
      <c r="J233" s="4">
        <f t="shared" si="6"/>
        <v>18</v>
      </c>
      <c r="K233" s="4">
        <v>0</v>
      </c>
      <c r="L233" s="9">
        <f t="shared" si="7"/>
        <v>0</v>
      </c>
    </row>
    <row r="234" spans="1:12" x14ac:dyDescent="0.25">
      <c r="A234" s="3">
        <v>40634</v>
      </c>
      <c r="B234" s="3">
        <v>40663</v>
      </c>
      <c r="C234" s="3">
        <v>40634</v>
      </c>
      <c r="D234" s="3">
        <v>40663</v>
      </c>
      <c r="E234" s="4"/>
      <c r="F234" s="4">
        <v>2121</v>
      </c>
      <c r="G234" s="4" t="s">
        <v>24</v>
      </c>
      <c r="H234" s="4" t="s">
        <v>234</v>
      </c>
      <c r="I234" s="4" t="s">
        <v>228</v>
      </c>
      <c r="J234" s="4">
        <f t="shared" si="6"/>
        <v>18</v>
      </c>
      <c r="K234" s="4">
        <v>580</v>
      </c>
      <c r="L234" s="9">
        <f t="shared" si="7"/>
        <v>10440</v>
      </c>
    </row>
    <row r="235" spans="1:12" x14ac:dyDescent="0.25">
      <c r="A235" s="3">
        <v>40634</v>
      </c>
      <c r="B235" s="3">
        <v>40663</v>
      </c>
      <c r="C235" s="3">
        <v>40634</v>
      </c>
      <c r="D235" s="3">
        <v>40663</v>
      </c>
      <c r="E235" s="4"/>
      <c r="F235" s="4">
        <v>3126</v>
      </c>
      <c r="G235" s="4" t="s">
        <v>36</v>
      </c>
      <c r="H235" s="4" t="s">
        <v>235</v>
      </c>
      <c r="I235" s="4" t="s">
        <v>228</v>
      </c>
      <c r="J235" s="4">
        <f t="shared" si="6"/>
        <v>18</v>
      </c>
      <c r="K235" s="4">
        <v>0</v>
      </c>
      <c r="L235" s="9">
        <f t="shared" si="7"/>
        <v>0</v>
      </c>
    </row>
    <row r="236" spans="1:12" x14ac:dyDescent="0.25">
      <c r="A236" s="3">
        <v>40634</v>
      </c>
      <c r="B236" s="3">
        <v>40663</v>
      </c>
      <c r="C236" s="3">
        <v>40634</v>
      </c>
      <c r="D236" s="3">
        <v>40663</v>
      </c>
      <c r="E236" s="4"/>
      <c r="F236" s="4">
        <v>3112</v>
      </c>
      <c r="G236" s="4" t="s">
        <v>36</v>
      </c>
      <c r="H236" s="4" t="s">
        <v>60</v>
      </c>
      <c r="I236" s="4" t="s">
        <v>237</v>
      </c>
      <c r="J236" s="4">
        <f t="shared" si="6"/>
        <v>18</v>
      </c>
      <c r="K236" s="4">
        <v>300</v>
      </c>
      <c r="L236" s="9">
        <f t="shared" si="7"/>
        <v>5400</v>
      </c>
    </row>
    <row r="237" spans="1:12" x14ac:dyDescent="0.25">
      <c r="A237" s="3">
        <v>40634</v>
      </c>
      <c r="B237" s="3">
        <v>40663</v>
      </c>
      <c r="C237" s="3">
        <v>40634</v>
      </c>
      <c r="D237" s="3">
        <v>40663</v>
      </c>
      <c r="E237" s="4"/>
      <c r="F237" s="4">
        <v>3410</v>
      </c>
      <c r="G237" s="4" t="s">
        <v>20</v>
      </c>
      <c r="H237" s="4" t="s">
        <v>142</v>
      </c>
      <c r="I237" s="4" t="s">
        <v>237</v>
      </c>
      <c r="J237" s="4">
        <f t="shared" si="6"/>
        <v>18</v>
      </c>
      <c r="K237" s="4">
        <v>0</v>
      </c>
      <c r="L237" s="9">
        <f t="shared" si="7"/>
        <v>0</v>
      </c>
    </row>
    <row r="238" spans="1:12" ht="30" x14ac:dyDescent="0.25">
      <c r="A238" s="3">
        <v>40634</v>
      </c>
      <c r="B238" s="3">
        <v>40663</v>
      </c>
      <c r="C238" s="3">
        <v>40634</v>
      </c>
      <c r="D238" s="3">
        <v>40663</v>
      </c>
      <c r="E238" s="4"/>
      <c r="F238" s="4">
        <v>3105</v>
      </c>
      <c r="G238" s="4" t="s">
        <v>36</v>
      </c>
      <c r="H238" s="4" t="s">
        <v>238</v>
      </c>
      <c r="I238" s="4" t="s">
        <v>237</v>
      </c>
      <c r="J238" s="4">
        <f t="shared" si="6"/>
        <v>18</v>
      </c>
      <c r="K238" s="4">
        <v>0</v>
      </c>
      <c r="L238" s="9">
        <f t="shared" si="7"/>
        <v>0</v>
      </c>
    </row>
    <row r="239" spans="1:12" x14ac:dyDescent="0.25">
      <c r="A239" s="3">
        <v>40634</v>
      </c>
      <c r="B239" s="3">
        <v>40663</v>
      </c>
      <c r="C239" s="3">
        <v>40634</v>
      </c>
      <c r="D239" s="3">
        <v>40663</v>
      </c>
      <c r="E239" s="4"/>
      <c r="F239" s="4">
        <v>6012</v>
      </c>
      <c r="G239" s="4" t="s">
        <v>26</v>
      </c>
      <c r="H239" s="4" t="s">
        <v>239</v>
      </c>
      <c r="I239" s="4" t="s">
        <v>237</v>
      </c>
      <c r="J239" s="4">
        <f t="shared" si="6"/>
        <v>18</v>
      </c>
      <c r="K239" s="4">
        <v>70</v>
      </c>
      <c r="L239" s="9">
        <f t="shared" si="7"/>
        <v>1260</v>
      </c>
    </row>
    <row r="240" spans="1:12" ht="30" x14ac:dyDescent="0.25">
      <c r="A240" s="3">
        <v>40634</v>
      </c>
      <c r="B240" s="3">
        <v>40663</v>
      </c>
      <c r="C240" s="3">
        <v>40634</v>
      </c>
      <c r="D240" s="3">
        <v>40663</v>
      </c>
      <c r="E240" s="4"/>
      <c r="F240" s="4">
        <v>3310</v>
      </c>
      <c r="G240" s="4" t="s">
        <v>146</v>
      </c>
      <c r="H240" s="4" t="s">
        <v>240</v>
      </c>
      <c r="I240" s="4" t="s">
        <v>237</v>
      </c>
      <c r="J240" s="4">
        <f t="shared" si="6"/>
        <v>18</v>
      </c>
      <c r="K240" s="4">
        <v>0</v>
      </c>
      <c r="L240" s="9">
        <f t="shared" si="7"/>
        <v>0</v>
      </c>
    </row>
    <row r="241" spans="1:12" x14ac:dyDescent="0.25">
      <c r="A241" s="3">
        <v>40634</v>
      </c>
      <c r="B241" s="3">
        <v>40663</v>
      </c>
      <c r="C241" s="3">
        <v>40661</v>
      </c>
      <c r="D241" s="3">
        <v>40663</v>
      </c>
      <c r="E241" s="4"/>
      <c r="F241" s="4" t="s">
        <v>53</v>
      </c>
      <c r="G241" s="4" t="s">
        <v>15</v>
      </c>
      <c r="H241" s="4" t="s">
        <v>54</v>
      </c>
      <c r="I241" s="4" t="s">
        <v>241</v>
      </c>
      <c r="J241" s="4">
        <f t="shared" si="6"/>
        <v>2</v>
      </c>
      <c r="K241" s="4">
        <v>800</v>
      </c>
      <c r="L241" s="9">
        <f t="shared" si="7"/>
        <v>1600</v>
      </c>
    </row>
    <row r="242" spans="1:12" x14ac:dyDescent="0.25">
      <c r="A242" s="3">
        <v>40634</v>
      </c>
      <c r="B242" s="3">
        <v>40663</v>
      </c>
      <c r="C242" s="3">
        <v>40662</v>
      </c>
      <c r="D242" s="3">
        <v>40663</v>
      </c>
      <c r="E242" s="4"/>
      <c r="F242" s="4">
        <v>3000</v>
      </c>
      <c r="G242" s="4" t="s">
        <v>36</v>
      </c>
      <c r="H242" s="4" t="s">
        <v>44</v>
      </c>
      <c r="I242" s="4" t="s">
        <v>242</v>
      </c>
      <c r="J242" s="4">
        <f t="shared" si="6"/>
        <v>1</v>
      </c>
      <c r="K242" s="4">
        <v>1500</v>
      </c>
      <c r="L242" s="9">
        <f t="shared" si="7"/>
        <v>1500</v>
      </c>
    </row>
    <row r="243" spans="1:12" x14ac:dyDescent="0.25">
      <c r="A243" s="3">
        <v>40634</v>
      </c>
      <c r="B243" s="3">
        <v>40663</v>
      </c>
      <c r="C243" s="3">
        <v>40662</v>
      </c>
      <c r="D243" s="3">
        <v>40663</v>
      </c>
      <c r="E243" s="4"/>
      <c r="F243" s="4">
        <v>3123</v>
      </c>
      <c r="G243" s="4" t="s">
        <v>36</v>
      </c>
      <c r="H243" s="4" t="s">
        <v>201</v>
      </c>
      <c r="I243" s="4" t="s">
        <v>242</v>
      </c>
      <c r="J243" s="4">
        <f t="shared" si="6"/>
        <v>1</v>
      </c>
      <c r="K243" s="4">
        <v>300</v>
      </c>
      <c r="L243" s="9">
        <f t="shared" si="7"/>
        <v>300</v>
      </c>
    </row>
    <row r="244" spans="1:12" x14ac:dyDescent="0.25">
      <c r="A244" s="3">
        <v>40634</v>
      </c>
      <c r="B244" s="3">
        <v>40663</v>
      </c>
      <c r="C244" s="3">
        <v>40661</v>
      </c>
      <c r="D244" s="3">
        <v>40663</v>
      </c>
      <c r="E244" s="4"/>
      <c r="F244" s="4">
        <v>6004</v>
      </c>
      <c r="G244" s="4" t="s">
        <v>26</v>
      </c>
      <c r="H244" s="4" t="s">
        <v>27</v>
      </c>
      <c r="I244" s="4" t="s">
        <v>242</v>
      </c>
      <c r="J244" s="4">
        <f t="shared" si="6"/>
        <v>2</v>
      </c>
      <c r="K244" s="4">
        <v>40</v>
      </c>
      <c r="L244" s="9">
        <f t="shared" si="7"/>
        <v>80</v>
      </c>
    </row>
    <row r="245" spans="1:12" x14ac:dyDescent="0.25">
      <c r="A245" s="3">
        <v>40634</v>
      </c>
      <c r="B245" s="3">
        <v>40663</v>
      </c>
      <c r="C245" s="3">
        <v>40647</v>
      </c>
      <c r="D245" s="3">
        <v>40663</v>
      </c>
      <c r="E245" s="4"/>
      <c r="F245" s="4">
        <v>3413</v>
      </c>
      <c r="G245" s="4" t="s">
        <v>20</v>
      </c>
      <c r="H245" s="4" t="s">
        <v>114</v>
      </c>
      <c r="I245" s="4" t="s">
        <v>243</v>
      </c>
      <c r="J245" s="4">
        <f t="shared" si="6"/>
        <v>9</v>
      </c>
      <c r="K245" s="4">
        <v>0</v>
      </c>
      <c r="L245" s="9">
        <f t="shared" si="7"/>
        <v>0</v>
      </c>
    </row>
    <row r="246" spans="1:12" x14ac:dyDescent="0.25">
      <c r="A246" s="3">
        <v>40634</v>
      </c>
      <c r="B246" s="3">
        <v>40663</v>
      </c>
      <c r="C246" s="3">
        <v>40647</v>
      </c>
      <c r="D246" s="3">
        <v>40663</v>
      </c>
      <c r="E246" s="4"/>
      <c r="F246" s="4">
        <v>3102</v>
      </c>
      <c r="G246" s="4" t="s">
        <v>36</v>
      </c>
      <c r="H246" s="4" t="s">
        <v>222</v>
      </c>
      <c r="I246" s="4" t="s">
        <v>243</v>
      </c>
      <c r="J246" s="4">
        <f t="shared" si="6"/>
        <v>9</v>
      </c>
      <c r="K246" s="4">
        <v>0</v>
      </c>
      <c r="L246" s="9">
        <f t="shared" si="7"/>
        <v>0</v>
      </c>
    </row>
  </sheetData>
  <autoFilter ref="A4:L4">
    <sortState ref="A5:L246">
      <sortCondition ref="E4"/>
    </sortState>
  </autoFilter>
  <pageMargins left="0.78740157499999996" right="0.78740157499999996" top="0.984251969" bottom="0.984251969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PIV inndata</vt:lpstr>
      <vt:lpstr>Ark1</vt:lpstr>
      <vt:lpstr>Ark2</vt:lpstr>
      <vt:lpstr>Ark3</vt:lpstr>
      <vt:lpstr>PIV - bearb</vt:lpstr>
      <vt:lpstr>Verktøy - bearb</vt:lpstr>
      <vt:lpstr>VerktÃ¸y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Nordal</dc:creator>
  <cp:lastModifiedBy>Lalit Jangra</cp:lastModifiedBy>
  <cp:lastPrinted>2011-05-13T09:46:19Z</cp:lastPrinted>
  <dcterms:created xsi:type="dcterms:W3CDTF">2011-05-10T12:42:22Z</dcterms:created>
  <dcterms:modified xsi:type="dcterms:W3CDTF">2011-10-14T12:15:18Z</dcterms:modified>
</cp:coreProperties>
</file>