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212"/>
  </bookViews>
  <sheets>
    <sheet name="Feuille1" sheetId="1" r:id="rId1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3" i="1"/>
  <c r="D2" i="1"/>
  <c r="E2" i="1"/>
  <c r="F2" i="1"/>
  <c r="G2" i="1"/>
  <c r="H2" i="1"/>
  <c r="I2" i="1"/>
  <c r="J2" i="1"/>
  <c r="K2" i="1"/>
  <c r="L2" i="1"/>
  <c r="M2" i="1"/>
  <c r="N2" i="1"/>
  <c r="O2" i="1"/>
  <c r="D19" i="1"/>
  <c r="K19" i="1"/>
  <c r="D9" i="1"/>
  <c r="G9" i="1"/>
  <c r="K9" i="1"/>
  <c r="O9" i="1"/>
  <c r="D10" i="1"/>
  <c r="G10" i="1"/>
  <c r="K10" i="1"/>
  <c r="O10" i="1"/>
  <c r="D3" i="1"/>
  <c r="E3" i="1"/>
  <c r="F3" i="1"/>
  <c r="G3" i="1"/>
  <c r="H3" i="1"/>
  <c r="I3" i="1"/>
  <c r="J3" i="1"/>
  <c r="K3" i="1"/>
  <c r="L3" i="1"/>
  <c r="M3" i="1"/>
  <c r="N3" i="1"/>
  <c r="O3" i="1"/>
  <c r="D20" i="1"/>
  <c r="K20" i="1"/>
  <c r="D11" i="1"/>
  <c r="E11" i="1"/>
  <c r="G11" i="1"/>
  <c r="I11" i="1"/>
  <c r="K11" i="1"/>
  <c r="M11" i="1"/>
  <c r="O11" i="1"/>
  <c r="D4" i="1"/>
  <c r="G4" i="1"/>
  <c r="K4" i="1"/>
  <c r="O4" i="1"/>
  <c r="D21" i="1"/>
  <c r="E21" i="1"/>
  <c r="F21" i="1"/>
  <c r="G21" i="1"/>
  <c r="H21" i="1"/>
  <c r="I21" i="1"/>
  <c r="J21" i="1"/>
  <c r="K21" i="1"/>
  <c r="L21" i="1"/>
  <c r="M21" i="1"/>
  <c r="N21" i="1"/>
  <c r="O21" i="1"/>
  <c r="D12" i="1"/>
  <c r="K12" i="1"/>
  <c r="D5" i="1"/>
  <c r="E5" i="1"/>
  <c r="G5" i="1"/>
  <c r="I5" i="1"/>
  <c r="K5" i="1"/>
  <c r="M5" i="1"/>
  <c r="O5" i="1"/>
  <c r="D22" i="1"/>
  <c r="G22" i="1"/>
  <c r="K22" i="1"/>
  <c r="O22" i="1"/>
  <c r="D23" i="1"/>
  <c r="E23" i="1"/>
  <c r="G23" i="1"/>
  <c r="I23" i="1"/>
  <c r="K23" i="1"/>
  <c r="M23" i="1"/>
  <c r="O23" i="1"/>
  <c r="D13" i="1"/>
  <c r="K13" i="1"/>
  <c r="D14" i="1"/>
  <c r="E14" i="1"/>
  <c r="G14" i="1"/>
  <c r="I14" i="1"/>
  <c r="K14" i="1"/>
  <c r="M14" i="1"/>
  <c r="O14" i="1"/>
  <c r="D24" i="1"/>
  <c r="K24" i="1"/>
  <c r="D25" i="1"/>
  <c r="E25" i="1"/>
  <c r="F25" i="1"/>
  <c r="G25" i="1"/>
  <c r="H25" i="1"/>
  <c r="I25" i="1"/>
  <c r="J25" i="1"/>
  <c r="K25" i="1"/>
  <c r="L25" i="1"/>
  <c r="M25" i="1"/>
  <c r="N25" i="1"/>
  <c r="O25" i="1"/>
  <c r="D6" i="1"/>
  <c r="K6" i="1"/>
  <c r="D15" i="1"/>
  <c r="E15" i="1"/>
  <c r="G15" i="1"/>
  <c r="I15" i="1"/>
  <c r="K15" i="1"/>
  <c r="M15" i="1"/>
  <c r="O15" i="1"/>
  <c r="D26" i="1"/>
  <c r="G26" i="1"/>
  <c r="K26" i="1"/>
  <c r="O26" i="1"/>
  <c r="D7" i="1"/>
  <c r="E7" i="1"/>
  <c r="F7" i="1"/>
  <c r="G7" i="1"/>
  <c r="H7" i="1"/>
  <c r="I7" i="1"/>
  <c r="J7" i="1"/>
  <c r="K7" i="1"/>
  <c r="L7" i="1"/>
  <c r="M7" i="1"/>
  <c r="N7" i="1"/>
  <c r="O7" i="1"/>
  <c r="D16" i="1"/>
  <c r="K16" i="1"/>
  <c r="D27" i="1"/>
  <c r="E27" i="1"/>
  <c r="G27" i="1"/>
  <c r="I27" i="1"/>
  <c r="K27" i="1"/>
  <c r="M27" i="1"/>
  <c r="O27" i="1"/>
  <c r="D8" i="1"/>
  <c r="G8" i="1"/>
  <c r="K8" i="1"/>
  <c r="O8" i="1"/>
  <c r="D17" i="1"/>
  <c r="E17" i="1"/>
  <c r="F17" i="1"/>
  <c r="G17" i="1"/>
  <c r="H17" i="1"/>
  <c r="I17" i="1"/>
  <c r="J17" i="1"/>
  <c r="K17" i="1"/>
  <c r="L17" i="1"/>
  <c r="M17" i="1"/>
  <c r="N17" i="1"/>
  <c r="O17" i="1"/>
  <c r="D18" i="1"/>
  <c r="D28" i="1"/>
  <c r="E28" i="1"/>
  <c r="F28" i="1"/>
  <c r="G28" i="1"/>
  <c r="H28" i="1"/>
  <c r="I28" i="1"/>
  <c r="J28" i="1"/>
  <c r="K28" i="1"/>
  <c r="L28" i="1"/>
  <c r="M28" i="1"/>
  <c r="N28" i="1"/>
  <c r="O28" i="1"/>
  <c r="N27" i="1" l="1"/>
  <c r="L27" i="1"/>
  <c r="J27" i="1"/>
  <c r="H27" i="1"/>
  <c r="F27" i="1"/>
  <c r="O16" i="1"/>
  <c r="G16" i="1"/>
  <c r="N15" i="1"/>
  <c r="L15" i="1"/>
  <c r="J15" i="1"/>
  <c r="H15" i="1"/>
  <c r="F15" i="1"/>
  <c r="O6" i="1"/>
  <c r="G6" i="1"/>
  <c r="N14" i="1"/>
  <c r="L14" i="1"/>
  <c r="J14" i="1"/>
  <c r="H14" i="1"/>
  <c r="F14" i="1"/>
  <c r="O13" i="1"/>
  <c r="G13" i="1"/>
  <c r="N5" i="1"/>
  <c r="L5" i="1"/>
  <c r="J5" i="1"/>
  <c r="H5" i="1"/>
  <c r="F5" i="1"/>
  <c r="O12" i="1"/>
  <c r="G12" i="1"/>
  <c r="N11" i="1"/>
  <c r="L11" i="1"/>
  <c r="J11" i="1"/>
  <c r="H11" i="1"/>
  <c r="F11" i="1"/>
  <c r="O20" i="1"/>
  <c r="G20" i="1"/>
  <c r="M9" i="1"/>
  <c r="I9" i="1"/>
  <c r="E9" i="1"/>
  <c r="O19" i="1"/>
  <c r="G19" i="1"/>
  <c r="K18" i="1"/>
  <c r="O18" i="1"/>
  <c r="G18" i="1"/>
  <c r="O24" i="1"/>
  <c r="G24" i="1"/>
  <c r="N23" i="1"/>
  <c r="L23" i="1"/>
  <c r="J23" i="1"/>
  <c r="H23" i="1"/>
  <c r="F23" i="1"/>
  <c r="N9" i="1"/>
  <c r="L9" i="1"/>
  <c r="J9" i="1"/>
  <c r="H9" i="1"/>
  <c r="F9" i="1"/>
  <c r="M18" i="1"/>
  <c r="I18" i="1"/>
  <c r="E18" i="1"/>
  <c r="M8" i="1"/>
  <c r="I8" i="1"/>
  <c r="E8" i="1"/>
  <c r="M16" i="1"/>
  <c r="I16" i="1"/>
  <c r="E16" i="1"/>
  <c r="M26" i="1"/>
  <c r="I26" i="1"/>
  <c r="E26" i="1"/>
  <c r="M6" i="1"/>
  <c r="I6" i="1"/>
  <c r="E6" i="1"/>
  <c r="M24" i="1"/>
  <c r="I24" i="1"/>
  <c r="E24" i="1"/>
  <c r="M13" i="1"/>
  <c r="I13" i="1"/>
  <c r="E13" i="1"/>
  <c r="M22" i="1"/>
  <c r="I22" i="1"/>
  <c r="E22" i="1"/>
  <c r="M12" i="1"/>
  <c r="I12" i="1"/>
  <c r="E12" i="1"/>
  <c r="M4" i="1"/>
  <c r="I4" i="1"/>
  <c r="E4" i="1"/>
  <c r="M20" i="1"/>
  <c r="I20" i="1"/>
  <c r="E20" i="1"/>
  <c r="M10" i="1"/>
  <c r="I10" i="1"/>
  <c r="E10" i="1"/>
  <c r="M19" i="1"/>
  <c r="I19" i="1"/>
  <c r="E19" i="1"/>
  <c r="N18" i="1"/>
  <c r="L18" i="1"/>
  <c r="J18" i="1"/>
  <c r="H18" i="1"/>
  <c r="F18" i="1"/>
  <c r="N8" i="1"/>
  <c r="L8" i="1"/>
  <c r="J8" i="1"/>
  <c r="H8" i="1"/>
  <c r="F8" i="1"/>
  <c r="N16" i="1"/>
  <c r="L16" i="1"/>
  <c r="J16" i="1"/>
  <c r="H16" i="1"/>
  <c r="F16" i="1"/>
  <c r="N26" i="1"/>
  <c r="L26" i="1"/>
  <c r="J26" i="1"/>
  <c r="H26" i="1"/>
  <c r="F26" i="1"/>
  <c r="N6" i="1"/>
  <c r="L6" i="1"/>
  <c r="J6" i="1"/>
  <c r="H6" i="1"/>
  <c r="F6" i="1"/>
  <c r="N24" i="1"/>
  <c r="L24" i="1"/>
  <c r="J24" i="1"/>
  <c r="H24" i="1"/>
  <c r="F24" i="1"/>
  <c r="N13" i="1"/>
  <c r="L13" i="1"/>
  <c r="J13" i="1"/>
  <c r="H13" i="1"/>
  <c r="F13" i="1"/>
  <c r="N22" i="1"/>
  <c r="L22" i="1"/>
  <c r="J22" i="1"/>
  <c r="H22" i="1"/>
  <c r="F22" i="1"/>
  <c r="N12" i="1"/>
  <c r="L12" i="1"/>
  <c r="J12" i="1"/>
  <c r="H12" i="1"/>
  <c r="F12" i="1"/>
  <c r="N4" i="1"/>
  <c r="L4" i="1"/>
  <c r="J4" i="1"/>
  <c r="H4" i="1"/>
  <c r="F4" i="1"/>
  <c r="N20" i="1"/>
  <c r="L20" i="1"/>
  <c r="J20" i="1"/>
  <c r="H20" i="1"/>
  <c r="F20" i="1"/>
  <c r="N10" i="1"/>
  <c r="L10" i="1"/>
  <c r="J10" i="1"/>
  <c r="H10" i="1"/>
  <c r="F10" i="1"/>
  <c r="N19" i="1"/>
  <c r="L19" i="1"/>
  <c r="J19" i="1"/>
  <c r="H19" i="1"/>
  <c r="F19" i="1"/>
</calcChain>
</file>

<file path=xl/sharedStrings.xml><?xml version="1.0" encoding="utf-8"?>
<sst xmlns="http://schemas.openxmlformats.org/spreadsheetml/2006/main" count="20" uniqueCount="19">
  <si>
    <t>Mantissa</t>
  </si>
  <si>
    <t>Scientific</t>
  </si>
  <si>
    <t>Engineering</t>
  </si>
  <si>
    <t>Exponent</t>
  </si>
  <si>
    <t>General</t>
  </si>
  <si>
    <t>Display</t>
  </si>
  <si>
    <t>1.550E+exp</t>
  </si>
  <si>
    <t>2E+exp</t>
  </si>
  <si>
    <t>1.55E+exp</t>
  </si>
  <si>
    <t>1.6E+exp</t>
  </si>
  <si>
    <t>1.5503E+exp</t>
  </si>
  <si>
    <t>Mantissa length</t>
  </si>
  <si>
    <t>1.550 or
15.503 or
155.030 E+exp%3</t>
  </si>
  <si>
    <t>1.55 or
15.50 or
155.03 E+exp%3</t>
  </si>
  <si>
    <t>1.6 or
15.5 or
155.0 E+exp%3</t>
  </si>
  <si>
    <t>2 or
16 or
155 E+exp%3</t>
  </si>
  <si>
    <t>1.55 or
15.503 or
155.03 E+exp%3</t>
  </si>
  <si>
    <t>1.5503 or
15.503 or
155.030 E+exp%3</t>
  </si>
  <si>
    <t>scientific or decimal format, according to the value and column width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</si>
</sst>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0E+000"/>
    <numFmt numFmtId="165" formatCode="0.000E+00"/>
    <numFmt numFmtId="166" formatCode="0.0E+00"/>
    <numFmt numFmtId="167" formatCode="0E+00"/>
    <numFmt numFmtId="168" formatCode="0.###E+00"/>
    <numFmt numFmtId="169" formatCode="0.000##E+00"/>
    <numFmt numFmtId="170" formatCode="##0.000E+00"/>
    <numFmt numFmtId="171" formatCode="##0.00E+00"/>
    <numFmt numFmtId="172" formatCode="##0.0E+00"/>
    <numFmt numFmtId="173" formatCode="##0E+00"/>
    <numFmt numFmtId="174" formatCode="##0.###E+00"/>
    <numFmt numFmtId="175" formatCode="##0.000##E+00"/>
  </numFmts>
  <fonts count="4" x14ac:knownFonts="1">
    <font>
      <sz val="10"/>
      <name val="Arial"/>
      <family val="2"/>
    </font>
    <font>
      <sz val="10"/>
      <name val="Mang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Font="1" applyBorder="1"/>
    <xf numFmtId="0" fontId="2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0" fillId="0" borderId="10" xfId="0" applyFont="1" applyBorder="1"/>
    <xf numFmtId="0" fontId="0" fillId="0" borderId="11" xfId="0" applyFont="1" applyBorder="1" applyAlignment="1">
      <alignment horizontal="center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 applyAlignment="1">
      <alignment horizontal="center"/>
    </xf>
    <xf numFmtId="0" fontId="0" fillId="0" borderId="15" xfId="0" applyFont="1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/>
    <xf numFmtId="0" fontId="0" fillId="0" borderId="13" xfId="0" applyFont="1" applyFill="1" applyBorder="1"/>
    <xf numFmtId="0" fontId="0" fillId="0" borderId="6" xfId="0" applyFont="1" applyFill="1" applyBorder="1"/>
    <xf numFmtId="0" fontId="0" fillId="0" borderId="15" xfId="0" applyFont="1" applyFill="1" applyBorder="1"/>
    <xf numFmtId="0" fontId="0" fillId="0" borderId="17" xfId="0" applyFont="1" applyFill="1" applyBorder="1"/>
    <xf numFmtId="0" fontId="0" fillId="0" borderId="10" xfId="0" applyFont="1" applyFill="1" applyBorder="1"/>
    <xf numFmtId="0" fontId="0" fillId="0" borderId="12" xfId="0" applyFont="1" applyFill="1" applyBorder="1"/>
    <xf numFmtId="164" fontId="2" fillId="2" borderId="18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2" borderId="9" xfId="0" applyNumberFormat="1" applyFont="1" applyFill="1" applyBorder="1" applyAlignment="1">
      <alignment horizontal="right" vertical="center"/>
    </xf>
    <xf numFmtId="165" fontId="0" fillId="0" borderId="10" xfId="0" applyNumberFormat="1" applyBorder="1"/>
    <xf numFmtId="11" fontId="0" fillId="0" borderId="11" xfId="0" applyNumberFormat="1" applyBorder="1"/>
    <xf numFmtId="166" fontId="0" fillId="0" borderId="11" xfId="0" applyNumberFormat="1" applyBorder="1"/>
    <xf numFmtId="167" fontId="0" fillId="0" borderId="11" xfId="0" applyNumberFormat="1" applyBorder="1"/>
    <xf numFmtId="168" fontId="0" fillId="0" borderId="11" xfId="0" applyNumberFormat="1" applyBorder="1"/>
    <xf numFmtId="169" fontId="0" fillId="0" borderId="12" xfId="0" applyNumberFormat="1" applyBorder="1"/>
    <xf numFmtId="165" fontId="0" fillId="0" borderId="13" xfId="0" applyNumberFormat="1" applyBorder="1"/>
    <xf numFmtId="11" fontId="0" fillId="0" borderId="14" xfId="0" applyNumberFormat="1" applyBorder="1"/>
    <xf numFmtId="166" fontId="0" fillId="0" borderId="14" xfId="0" applyNumberFormat="1" applyBorder="1"/>
    <xf numFmtId="167" fontId="0" fillId="0" borderId="14" xfId="0" applyNumberFormat="1" applyBorder="1"/>
    <xf numFmtId="168" fontId="0" fillId="0" borderId="14" xfId="0" applyNumberFormat="1" applyBorder="1"/>
    <xf numFmtId="169" fontId="0" fillId="0" borderId="6" xfId="0" applyNumberFormat="1" applyBorder="1"/>
    <xf numFmtId="165" fontId="0" fillId="0" borderId="15" xfId="0" applyNumberFormat="1" applyBorder="1"/>
    <xf numFmtId="11" fontId="0" fillId="0" borderId="16" xfId="0" applyNumberFormat="1" applyBorder="1"/>
    <xf numFmtId="166" fontId="0" fillId="0" borderId="16" xfId="0" applyNumberFormat="1" applyBorder="1"/>
    <xf numFmtId="167" fontId="0" fillId="0" borderId="16" xfId="0" applyNumberFormat="1" applyBorder="1"/>
    <xf numFmtId="168" fontId="0" fillId="0" borderId="16" xfId="0" applyNumberFormat="1" applyBorder="1"/>
    <xf numFmtId="169" fontId="0" fillId="0" borderId="17" xfId="0" applyNumberFormat="1" applyBorder="1"/>
    <xf numFmtId="165" fontId="0" fillId="0" borderId="13" xfId="0" applyNumberFormat="1" applyFill="1" applyBorder="1"/>
    <xf numFmtId="11" fontId="0" fillId="0" borderId="14" xfId="0" applyNumberFormat="1" applyFill="1" applyBorder="1"/>
    <xf numFmtId="166" fontId="0" fillId="0" borderId="14" xfId="0" applyNumberFormat="1" applyFill="1" applyBorder="1"/>
    <xf numFmtId="167" fontId="0" fillId="0" borderId="14" xfId="0" applyNumberFormat="1" applyFill="1" applyBorder="1"/>
    <xf numFmtId="168" fontId="0" fillId="0" borderId="14" xfId="0" applyNumberFormat="1" applyFill="1" applyBorder="1"/>
    <xf numFmtId="169" fontId="0" fillId="0" borderId="6" xfId="0" applyNumberFormat="1" applyFill="1" applyBorder="1"/>
    <xf numFmtId="165" fontId="0" fillId="0" borderId="15" xfId="0" applyNumberFormat="1" applyFill="1" applyBorder="1"/>
    <xf numFmtId="11" fontId="0" fillId="0" borderId="16" xfId="0" applyNumberFormat="1" applyFill="1" applyBorder="1"/>
    <xf numFmtId="166" fontId="0" fillId="0" borderId="16" xfId="0" applyNumberFormat="1" applyFill="1" applyBorder="1"/>
    <xf numFmtId="167" fontId="0" fillId="0" borderId="16" xfId="0" applyNumberFormat="1" applyFill="1" applyBorder="1"/>
    <xf numFmtId="168" fontId="0" fillId="0" borderId="16" xfId="0" applyNumberFormat="1" applyFill="1" applyBorder="1"/>
    <xf numFmtId="169" fontId="0" fillId="0" borderId="17" xfId="0" applyNumberFormat="1" applyFill="1" applyBorder="1"/>
    <xf numFmtId="165" fontId="0" fillId="0" borderId="10" xfId="0" applyNumberFormat="1" applyFill="1" applyBorder="1"/>
    <xf numFmtId="11" fontId="0" fillId="0" borderId="11" xfId="0" applyNumberFormat="1" applyFill="1" applyBorder="1"/>
    <xf numFmtId="166" fontId="0" fillId="0" borderId="11" xfId="0" applyNumberFormat="1" applyFill="1" applyBorder="1"/>
    <xf numFmtId="167" fontId="0" fillId="0" borderId="11" xfId="0" applyNumberFormat="1" applyFill="1" applyBorder="1"/>
    <xf numFmtId="168" fontId="0" fillId="0" borderId="11" xfId="0" applyNumberFormat="1" applyFill="1" applyBorder="1"/>
    <xf numFmtId="169" fontId="0" fillId="0" borderId="12" xfId="0" applyNumberFormat="1" applyFill="1" applyBorder="1"/>
    <xf numFmtId="170" fontId="0" fillId="0" borderId="10" xfId="0" applyNumberFormat="1" applyBorder="1"/>
    <xf numFmtId="171" fontId="0" fillId="0" borderId="11" xfId="0" applyNumberFormat="1" applyBorder="1"/>
    <xf numFmtId="172" fontId="0" fillId="0" borderId="11" xfId="0" applyNumberFormat="1" applyBorder="1"/>
    <xf numFmtId="173" fontId="0" fillId="0" borderId="11" xfId="0" applyNumberFormat="1" applyBorder="1"/>
    <xf numFmtId="174" fontId="0" fillId="0" borderId="11" xfId="0" applyNumberFormat="1" applyBorder="1"/>
    <xf numFmtId="175" fontId="0" fillId="0" borderId="12" xfId="0" applyNumberFormat="1" applyBorder="1"/>
    <xf numFmtId="170" fontId="0" fillId="0" borderId="13" xfId="0" applyNumberFormat="1" applyBorder="1"/>
    <xf numFmtId="171" fontId="0" fillId="0" borderId="14" xfId="0" applyNumberFormat="1" applyBorder="1"/>
    <xf numFmtId="172" fontId="0" fillId="0" borderId="14" xfId="0" applyNumberFormat="1" applyBorder="1"/>
    <xf numFmtId="173" fontId="0" fillId="0" borderId="14" xfId="0" applyNumberFormat="1" applyBorder="1"/>
    <xf numFmtId="174" fontId="0" fillId="0" borderId="14" xfId="0" applyNumberFormat="1" applyBorder="1"/>
    <xf numFmtId="175" fontId="0" fillId="0" borderId="6" xfId="0" applyNumberFormat="1" applyBorder="1"/>
    <xf numFmtId="170" fontId="0" fillId="0" borderId="15" xfId="0" applyNumberFormat="1" applyBorder="1"/>
    <xf numFmtId="171" fontId="0" fillId="0" borderId="16" xfId="0" applyNumberFormat="1" applyBorder="1"/>
    <xf numFmtId="172" fontId="0" fillId="0" borderId="16" xfId="0" applyNumberFormat="1" applyBorder="1"/>
    <xf numFmtId="173" fontId="0" fillId="0" borderId="16" xfId="0" applyNumberFormat="1" applyBorder="1"/>
    <xf numFmtId="174" fontId="0" fillId="0" borderId="16" xfId="0" applyNumberFormat="1" applyBorder="1"/>
    <xf numFmtId="175" fontId="0" fillId="0" borderId="17" xfId="0" applyNumberFormat="1" applyBorder="1"/>
    <xf numFmtId="170" fontId="0" fillId="0" borderId="13" xfId="0" applyNumberFormat="1" applyFill="1" applyBorder="1"/>
    <xf numFmtId="171" fontId="0" fillId="0" borderId="14" xfId="0" applyNumberFormat="1" applyFill="1" applyBorder="1"/>
    <xf numFmtId="172" fontId="0" fillId="0" borderId="14" xfId="0" applyNumberFormat="1" applyFill="1" applyBorder="1"/>
    <xf numFmtId="173" fontId="0" fillId="0" borderId="14" xfId="0" applyNumberFormat="1" applyFill="1" applyBorder="1"/>
    <xf numFmtId="174" fontId="0" fillId="0" borderId="14" xfId="0" applyNumberFormat="1" applyFill="1" applyBorder="1"/>
    <xf numFmtId="175" fontId="0" fillId="0" borderId="6" xfId="0" applyNumberFormat="1" applyFill="1" applyBorder="1"/>
    <xf numFmtId="170" fontId="0" fillId="0" borderId="15" xfId="0" applyNumberFormat="1" applyFill="1" applyBorder="1"/>
    <xf numFmtId="171" fontId="0" fillId="0" borderId="16" xfId="0" applyNumberFormat="1" applyFill="1" applyBorder="1"/>
    <xf numFmtId="172" fontId="0" fillId="0" borderId="16" xfId="0" applyNumberFormat="1" applyFill="1" applyBorder="1"/>
    <xf numFmtId="173" fontId="0" fillId="0" borderId="16" xfId="0" applyNumberFormat="1" applyFill="1" applyBorder="1"/>
    <xf numFmtId="174" fontId="0" fillId="0" borderId="16" xfId="0" applyNumberFormat="1" applyFill="1" applyBorder="1"/>
    <xf numFmtId="175" fontId="0" fillId="0" borderId="17" xfId="0" applyNumberFormat="1" applyFill="1" applyBorder="1"/>
    <xf numFmtId="170" fontId="0" fillId="0" borderId="10" xfId="0" applyNumberFormat="1" applyFill="1" applyBorder="1"/>
    <xf numFmtId="171" fontId="0" fillId="0" borderId="11" xfId="0" applyNumberFormat="1" applyFill="1" applyBorder="1"/>
    <xf numFmtId="172" fontId="0" fillId="0" borderId="11" xfId="0" applyNumberFormat="1" applyFill="1" applyBorder="1"/>
    <xf numFmtId="173" fontId="0" fillId="0" borderId="11" xfId="0" applyNumberFormat="1" applyFill="1" applyBorder="1"/>
    <xf numFmtId="174" fontId="0" fillId="0" borderId="11" xfId="0" applyNumberFormat="1" applyFill="1" applyBorder="1"/>
    <xf numFmtId="175" fontId="0" fillId="0" borderId="12" xfId="0" applyNumberFormat="1" applyFill="1" applyBorder="1"/>
    <xf numFmtId="0" fontId="0" fillId="0" borderId="18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165" fontId="0" fillId="0" borderId="18" xfId="0" applyNumberFormat="1" applyBorder="1"/>
    <xf numFmtId="11" fontId="0" fillId="0" borderId="8" xfId="0" applyNumberFormat="1" applyBorder="1"/>
    <xf numFmtId="166" fontId="0" fillId="0" borderId="8" xfId="0" applyNumberFormat="1" applyBorder="1"/>
    <xf numFmtId="167" fontId="0" fillId="0" borderId="8" xfId="0" applyNumberFormat="1" applyBorder="1"/>
    <xf numFmtId="168" fontId="0" fillId="0" borderId="8" xfId="0" applyNumberFormat="1" applyBorder="1"/>
    <xf numFmtId="169" fontId="0" fillId="0" borderId="9" xfId="0" applyNumberFormat="1" applyBorder="1"/>
    <xf numFmtId="170" fontId="0" fillId="0" borderId="18" xfId="0" applyNumberFormat="1" applyBorder="1"/>
    <xf numFmtId="171" fontId="0" fillId="0" borderId="8" xfId="0" applyNumberFormat="1" applyBorder="1"/>
    <xf numFmtId="172" fontId="0" fillId="0" borderId="8" xfId="0" applyNumberFormat="1" applyBorder="1"/>
    <xf numFmtId="173" fontId="0" fillId="0" borderId="8" xfId="0" applyNumberFormat="1" applyBorder="1"/>
    <xf numFmtId="174" fontId="0" fillId="0" borderId="8" xfId="0" applyNumberFormat="1" applyBorder="1"/>
    <xf numFmtId="175" fontId="0" fillId="0" borderId="9" xfId="0" applyNumberFormat="1" applyBorder="1"/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</cellXfs>
  <cellStyles count="2">
    <cellStyle name="grey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C1" sqref="C1"/>
    </sheetView>
  </sheetViews>
  <sheetFormatPr baseColWidth="10" defaultColWidth="11.5703125" defaultRowHeight="12.75" x14ac:dyDescent="0.2"/>
  <cols>
    <col min="1" max="1" width="9.7109375" customWidth="1"/>
    <col min="2" max="2" width="8.28515625" style="2" hidden="1" customWidth="1"/>
    <col min="5" max="6" width="11.5703125" hidden="1" customWidth="1"/>
    <col min="9" max="9" width="14" customWidth="1"/>
    <col min="10" max="10" width="13.28515625" customWidth="1"/>
    <col min="11" max="11" width="13" hidden="1" customWidth="1"/>
    <col min="12" max="12" width="12" hidden="1" customWidth="1"/>
    <col min="13" max="13" width="11.85546875" customWidth="1"/>
    <col min="14" max="14" width="13" customWidth="1"/>
    <col min="15" max="15" width="15.42578125" customWidth="1"/>
  </cols>
  <sheetData>
    <row r="1" spans="1:15" x14ac:dyDescent="0.2">
      <c r="A1" s="7" t="s">
        <v>0</v>
      </c>
      <c r="B1" s="8"/>
      <c r="C1" s="9">
        <v>1.5503</v>
      </c>
      <c r="D1" s="4" t="s">
        <v>1</v>
      </c>
      <c r="E1" s="5"/>
      <c r="F1" s="5"/>
      <c r="G1" s="5"/>
      <c r="H1" s="5"/>
      <c r="I1" s="6"/>
      <c r="J1" s="4" t="s">
        <v>2</v>
      </c>
      <c r="K1" s="5"/>
      <c r="L1" s="5"/>
      <c r="M1" s="5"/>
      <c r="N1" s="5"/>
      <c r="O1" s="6"/>
    </row>
    <row r="2" spans="1:15" s="3" customFormat="1" ht="21" customHeight="1" thickBot="1" x14ac:dyDescent="0.25">
      <c r="A2" s="10" t="s">
        <v>3</v>
      </c>
      <c r="B2" s="11" t="s">
        <v>11</v>
      </c>
      <c r="C2" s="12" t="s">
        <v>4</v>
      </c>
      <c r="D2" s="27" t="str">
        <f>"0.000E+00"</f>
        <v>0.000E+00</v>
      </c>
      <c r="E2" s="28" t="str">
        <f>"0.00E+00"</f>
        <v>0.00E+00</v>
      </c>
      <c r="F2" s="28" t="str">
        <f>"0.0E+00"</f>
        <v>0.0E+00</v>
      </c>
      <c r="G2" s="28" t="str">
        <f>"0E+00"</f>
        <v>0E+00</v>
      </c>
      <c r="H2" s="28" t="str">
        <f>"0.###E+00"</f>
        <v>0.###E+00</v>
      </c>
      <c r="I2" s="29" t="str">
        <f>"0.000##E+00"</f>
        <v>0.000##E+00</v>
      </c>
      <c r="J2" s="27" t="str">
        <f>"##0.000E+00"</f>
        <v>##0.000E+00</v>
      </c>
      <c r="K2" s="28" t="str">
        <f>"##0.00E+00"</f>
        <v>##0.00E+00</v>
      </c>
      <c r="L2" s="28" t="str">
        <f>"##0.0E+00"</f>
        <v>##0.0E+00</v>
      </c>
      <c r="M2" s="28" t="str">
        <f>"##0E+00"</f>
        <v>##0E+00</v>
      </c>
      <c r="N2" s="28" t="str">
        <f>"##0.###E+00"</f>
        <v>##0.###E+00</v>
      </c>
      <c r="O2" s="29" t="str">
        <f>"##0.000##E+00"</f>
        <v>##0.000##E+00</v>
      </c>
    </row>
    <row r="3" spans="1:15" x14ac:dyDescent="0.2">
      <c r="A3" s="13">
        <v>9</v>
      </c>
      <c r="B3" s="14">
        <f t="shared" ref="B3:B28" si="0">MOD(A3,3)+1</f>
        <v>1</v>
      </c>
      <c r="C3" s="15">
        <f>-$C$1*10^$A3</f>
        <v>-1550300000</v>
      </c>
      <c r="D3" s="30">
        <f t="shared" ref="D3:O12" si="1">$C3</f>
        <v>-1550300000</v>
      </c>
      <c r="E3" s="31">
        <f t="shared" si="1"/>
        <v>-1550300000</v>
      </c>
      <c r="F3" s="32">
        <f t="shared" si="1"/>
        <v>-1550300000</v>
      </c>
      <c r="G3" s="33">
        <f t="shared" si="1"/>
        <v>-1550300000</v>
      </c>
      <c r="H3" s="34">
        <f t="shared" si="1"/>
        <v>-1550300000</v>
      </c>
      <c r="I3" s="35">
        <f t="shared" si="1"/>
        <v>-1550300000</v>
      </c>
      <c r="J3" s="66">
        <f t="shared" si="1"/>
        <v>-1550300000</v>
      </c>
      <c r="K3" s="67">
        <f t="shared" si="1"/>
        <v>-1550300000</v>
      </c>
      <c r="L3" s="68">
        <f t="shared" si="1"/>
        <v>-1550300000</v>
      </c>
      <c r="M3" s="69">
        <f t="shared" si="1"/>
        <v>-1550300000</v>
      </c>
      <c r="N3" s="70">
        <f t="shared" si="1"/>
        <v>-1550300000</v>
      </c>
      <c r="O3" s="71">
        <f t="shared" si="1"/>
        <v>-1550300000</v>
      </c>
    </row>
    <row r="4" spans="1:15" x14ac:dyDescent="0.2">
      <c r="A4" s="16">
        <v>0</v>
      </c>
      <c r="B4" s="17">
        <f t="shared" si="0"/>
        <v>1</v>
      </c>
      <c r="C4" s="9">
        <f>-$C$1*10^$A4</f>
        <v>-1.5503</v>
      </c>
      <c r="D4" s="36">
        <f t="shared" si="1"/>
        <v>-1.5503</v>
      </c>
      <c r="E4" s="37">
        <f t="shared" si="1"/>
        <v>-1.5503</v>
      </c>
      <c r="F4" s="38">
        <f t="shared" si="1"/>
        <v>-1.5503</v>
      </c>
      <c r="G4" s="39">
        <f t="shared" si="1"/>
        <v>-1.5503</v>
      </c>
      <c r="H4" s="40">
        <f t="shared" si="1"/>
        <v>-1.5503</v>
      </c>
      <c r="I4" s="41">
        <f t="shared" si="1"/>
        <v>-1.5503</v>
      </c>
      <c r="J4" s="72">
        <f t="shared" si="1"/>
        <v>-1.5503</v>
      </c>
      <c r="K4" s="73">
        <f t="shared" si="1"/>
        <v>-1.5503</v>
      </c>
      <c r="L4" s="74">
        <f t="shared" si="1"/>
        <v>-1.5503</v>
      </c>
      <c r="M4" s="75">
        <f t="shared" si="1"/>
        <v>-1.5503</v>
      </c>
      <c r="N4" s="76">
        <f t="shared" si="1"/>
        <v>-1.5503</v>
      </c>
      <c r="O4" s="77">
        <f t="shared" si="1"/>
        <v>-1.5503</v>
      </c>
    </row>
    <row r="5" spans="1:15" x14ac:dyDescent="0.2">
      <c r="A5" s="16">
        <v>-9</v>
      </c>
      <c r="B5" s="17">
        <f t="shared" si="0"/>
        <v>1</v>
      </c>
      <c r="C5" s="9">
        <f>-$C$1*10^$A5</f>
        <v>-1.5503000000000001E-9</v>
      </c>
      <c r="D5" s="36">
        <f t="shared" si="1"/>
        <v>-1.5503000000000001E-9</v>
      </c>
      <c r="E5" s="37">
        <f t="shared" si="1"/>
        <v>-1.5503000000000001E-9</v>
      </c>
      <c r="F5" s="38">
        <f t="shared" si="1"/>
        <v>-1.5503000000000001E-9</v>
      </c>
      <c r="G5" s="39">
        <f t="shared" si="1"/>
        <v>-1.5503000000000001E-9</v>
      </c>
      <c r="H5" s="40">
        <f t="shared" si="1"/>
        <v>-1.5503000000000001E-9</v>
      </c>
      <c r="I5" s="41">
        <f t="shared" si="1"/>
        <v>-1.5503000000000001E-9</v>
      </c>
      <c r="J5" s="72">
        <f t="shared" si="1"/>
        <v>-1.5503000000000001E-9</v>
      </c>
      <c r="K5" s="73">
        <f t="shared" si="1"/>
        <v>-1.5503000000000001E-9</v>
      </c>
      <c r="L5" s="74">
        <f t="shared" si="1"/>
        <v>-1.5503000000000001E-9</v>
      </c>
      <c r="M5" s="75">
        <f t="shared" si="1"/>
        <v>-1.5503000000000001E-9</v>
      </c>
      <c r="N5" s="76">
        <f t="shared" si="1"/>
        <v>-1.5503000000000001E-9</v>
      </c>
      <c r="O5" s="77">
        <f t="shared" si="1"/>
        <v>-1.5503000000000001E-9</v>
      </c>
    </row>
    <row r="6" spans="1:15" x14ac:dyDescent="0.2">
      <c r="A6" s="16">
        <v>-9</v>
      </c>
      <c r="B6" s="17">
        <f t="shared" si="0"/>
        <v>1</v>
      </c>
      <c r="C6" s="9">
        <f>$C$1*10^$A6</f>
        <v>1.5503000000000001E-9</v>
      </c>
      <c r="D6" s="36">
        <f t="shared" si="1"/>
        <v>1.5503000000000001E-9</v>
      </c>
      <c r="E6" s="37">
        <f t="shared" si="1"/>
        <v>1.5503000000000001E-9</v>
      </c>
      <c r="F6" s="38">
        <f t="shared" si="1"/>
        <v>1.5503000000000001E-9</v>
      </c>
      <c r="G6" s="39">
        <f t="shared" si="1"/>
        <v>1.5503000000000001E-9</v>
      </c>
      <c r="H6" s="40">
        <f t="shared" si="1"/>
        <v>1.5503000000000001E-9</v>
      </c>
      <c r="I6" s="41">
        <f t="shared" si="1"/>
        <v>1.5503000000000001E-9</v>
      </c>
      <c r="J6" s="72">
        <f t="shared" si="1"/>
        <v>1.5503000000000001E-9</v>
      </c>
      <c r="K6" s="73">
        <f t="shared" si="1"/>
        <v>1.5503000000000001E-9</v>
      </c>
      <c r="L6" s="74">
        <f t="shared" si="1"/>
        <v>1.5503000000000001E-9</v>
      </c>
      <c r="M6" s="75">
        <f t="shared" si="1"/>
        <v>1.5503000000000001E-9</v>
      </c>
      <c r="N6" s="76">
        <f t="shared" si="1"/>
        <v>1.5503000000000001E-9</v>
      </c>
      <c r="O6" s="77">
        <f t="shared" si="1"/>
        <v>1.5503000000000001E-9</v>
      </c>
    </row>
    <row r="7" spans="1:15" x14ac:dyDescent="0.2">
      <c r="A7" s="16">
        <v>0</v>
      </c>
      <c r="B7" s="17">
        <f t="shared" si="0"/>
        <v>1</v>
      </c>
      <c r="C7" s="9">
        <f>$C$1*10^$A7</f>
        <v>1.5503</v>
      </c>
      <c r="D7" s="36">
        <f t="shared" si="1"/>
        <v>1.5503</v>
      </c>
      <c r="E7" s="37">
        <f t="shared" si="1"/>
        <v>1.5503</v>
      </c>
      <c r="F7" s="38">
        <f t="shared" si="1"/>
        <v>1.5503</v>
      </c>
      <c r="G7" s="39">
        <f t="shared" si="1"/>
        <v>1.5503</v>
      </c>
      <c r="H7" s="40">
        <f t="shared" si="1"/>
        <v>1.5503</v>
      </c>
      <c r="I7" s="41">
        <f t="shared" si="1"/>
        <v>1.5503</v>
      </c>
      <c r="J7" s="72">
        <f t="shared" si="1"/>
        <v>1.5503</v>
      </c>
      <c r="K7" s="73">
        <f t="shared" si="1"/>
        <v>1.5503</v>
      </c>
      <c r="L7" s="74">
        <f t="shared" si="1"/>
        <v>1.5503</v>
      </c>
      <c r="M7" s="75">
        <f t="shared" si="1"/>
        <v>1.5503</v>
      </c>
      <c r="N7" s="76">
        <f t="shared" si="1"/>
        <v>1.5503</v>
      </c>
      <c r="O7" s="77">
        <f t="shared" si="1"/>
        <v>1.5503</v>
      </c>
    </row>
    <row r="8" spans="1:15" ht="13.5" thickBot="1" x14ac:dyDescent="0.25">
      <c r="A8" s="18">
        <v>9</v>
      </c>
      <c r="B8" s="19">
        <f t="shared" si="0"/>
        <v>1</v>
      </c>
      <c r="C8" s="20">
        <f>$C$1*10^$A8</f>
        <v>1550300000</v>
      </c>
      <c r="D8" s="42">
        <f t="shared" si="1"/>
        <v>1550300000</v>
      </c>
      <c r="E8" s="43">
        <f t="shared" si="1"/>
        <v>1550300000</v>
      </c>
      <c r="F8" s="44">
        <f t="shared" si="1"/>
        <v>1550300000</v>
      </c>
      <c r="G8" s="45">
        <f t="shared" si="1"/>
        <v>1550300000</v>
      </c>
      <c r="H8" s="46">
        <f t="shared" si="1"/>
        <v>1550300000</v>
      </c>
      <c r="I8" s="47">
        <f t="shared" si="1"/>
        <v>1550300000</v>
      </c>
      <c r="J8" s="78">
        <f t="shared" si="1"/>
        <v>1550300000</v>
      </c>
      <c r="K8" s="79">
        <f t="shared" si="1"/>
        <v>1550300000</v>
      </c>
      <c r="L8" s="80">
        <f t="shared" si="1"/>
        <v>1550300000</v>
      </c>
      <c r="M8" s="81">
        <f t="shared" si="1"/>
        <v>1550300000</v>
      </c>
      <c r="N8" s="82">
        <f t="shared" si="1"/>
        <v>1550300000</v>
      </c>
      <c r="O8" s="83">
        <f t="shared" si="1"/>
        <v>1550300000</v>
      </c>
    </row>
    <row r="9" spans="1:15" x14ac:dyDescent="0.2">
      <c r="A9" s="13">
        <v>97</v>
      </c>
      <c r="B9" s="14">
        <f t="shared" si="0"/>
        <v>2</v>
      </c>
      <c r="C9" s="15">
        <f>-$C$1*10^$A9</f>
        <v>-1.5503000000000002E+97</v>
      </c>
      <c r="D9" s="30">
        <f t="shared" si="1"/>
        <v>-1.5503000000000002E+97</v>
      </c>
      <c r="E9" s="31">
        <f t="shared" si="1"/>
        <v>-1.5503000000000002E+97</v>
      </c>
      <c r="F9" s="32">
        <f t="shared" si="1"/>
        <v>-1.5503000000000002E+97</v>
      </c>
      <c r="G9" s="33">
        <f t="shared" si="1"/>
        <v>-1.5503000000000002E+97</v>
      </c>
      <c r="H9" s="34">
        <f t="shared" si="1"/>
        <v>-1.5503000000000002E+97</v>
      </c>
      <c r="I9" s="35">
        <f t="shared" si="1"/>
        <v>-1.5503000000000002E+97</v>
      </c>
      <c r="J9" s="66">
        <f t="shared" si="1"/>
        <v>-1.5503000000000002E+97</v>
      </c>
      <c r="K9" s="67">
        <f t="shared" si="1"/>
        <v>-1.5503000000000002E+97</v>
      </c>
      <c r="L9" s="68">
        <f t="shared" si="1"/>
        <v>-1.5503000000000002E+97</v>
      </c>
      <c r="M9" s="69">
        <f t="shared" si="1"/>
        <v>-1.5503000000000002E+97</v>
      </c>
      <c r="N9" s="70">
        <f t="shared" si="1"/>
        <v>-1.5503000000000002E+97</v>
      </c>
      <c r="O9" s="71">
        <f t="shared" si="1"/>
        <v>-1.5503000000000002E+97</v>
      </c>
    </row>
    <row r="10" spans="1:15" x14ac:dyDescent="0.2">
      <c r="A10" s="21">
        <v>10</v>
      </c>
      <c r="B10" s="17">
        <f t="shared" si="0"/>
        <v>2</v>
      </c>
      <c r="C10" s="22">
        <f>-$C$1*10^$A10</f>
        <v>-15503000000</v>
      </c>
      <c r="D10" s="48">
        <f t="shared" si="1"/>
        <v>-15503000000</v>
      </c>
      <c r="E10" s="49">
        <f t="shared" si="1"/>
        <v>-15503000000</v>
      </c>
      <c r="F10" s="50">
        <f t="shared" si="1"/>
        <v>-15503000000</v>
      </c>
      <c r="G10" s="51">
        <f t="shared" si="1"/>
        <v>-15503000000</v>
      </c>
      <c r="H10" s="52">
        <f t="shared" si="1"/>
        <v>-15503000000</v>
      </c>
      <c r="I10" s="53">
        <f t="shared" si="1"/>
        <v>-15503000000</v>
      </c>
      <c r="J10" s="84">
        <f t="shared" si="1"/>
        <v>-15503000000</v>
      </c>
      <c r="K10" s="85">
        <f t="shared" si="1"/>
        <v>-15503000000</v>
      </c>
      <c r="L10" s="86">
        <f t="shared" si="1"/>
        <v>-15503000000</v>
      </c>
      <c r="M10" s="87">
        <f t="shared" si="1"/>
        <v>-15503000000</v>
      </c>
      <c r="N10" s="88">
        <f t="shared" si="1"/>
        <v>-15503000000</v>
      </c>
      <c r="O10" s="89">
        <f t="shared" si="1"/>
        <v>-15503000000</v>
      </c>
    </row>
    <row r="11" spans="1:15" x14ac:dyDescent="0.2">
      <c r="A11" s="21">
        <v>1</v>
      </c>
      <c r="B11" s="17">
        <f t="shared" si="0"/>
        <v>2</v>
      </c>
      <c r="C11" s="22">
        <f>-$C$1*10^$A11</f>
        <v>-15.503</v>
      </c>
      <c r="D11" s="48">
        <f t="shared" si="1"/>
        <v>-15.503</v>
      </c>
      <c r="E11" s="49">
        <f t="shared" si="1"/>
        <v>-15.503</v>
      </c>
      <c r="F11" s="50">
        <f t="shared" si="1"/>
        <v>-15.503</v>
      </c>
      <c r="G11" s="51">
        <f t="shared" si="1"/>
        <v>-15.503</v>
      </c>
      <c r="H11" s="52">
        <f t="shared" si="1"/>
        <v>-15.503</v>
      </c>
      <c r="I11" s="53">
        <f t="shared" si="1"/>
        <v>-15.503</v>
      </c>
      <c r="J11" s="84">
        <f t="shared" si="1"/>
        <v>-15.503</v>
      </c>
      <c r="K11" s="85">
        <f t="shared" si="1"/>
        <v>-15.503</v>
      </c>
      <c r="L11" s="86">
        <f t="shared" si="1"/>
        <v>-15.503</v>
      </c>
      <c r="M11" s="87">
        <f t="shared" si="1"/>
        <v>-15.503</v>
      </c>
      <c r="N11" s="88">
        <f t="shared" si="1"/>
        <v>-15.503</v>
      </c>
      <c r="O11" s="89">
        <f t="shared" si="1"/>
        <v>-15.503</v>
      </c>
    </row>
    <row r="12" spans="1:15" x14ac:dyDescent="0.2">
      <c r="A12" s="21">
        <v>-2</v>
      </c>
      <c r="B12" s="17">
        <f t="shared" si="0"/>
        <v>2</v>
      </c>
      <c r="C12" s="22">
        <f>-$C$1*10^$A12</f>
        <v>-1.5503000000000001E-2</v>
      </c>
      <c r="D12" s="48">
        <f t="shared" si="1"/>
        <v>-1.5503000000000001E-2</v>
      </c>
      <c r="E12" s="49">
        <f t="shared" si="1"/>
        <v>-1.5503000000000001E-2</v>
      </c>
      <c r="F12" s="50">
        <f t="shared" si="1"/>
        <v>-1.5503000000000001E-2</v>
      </c>
      <c r="G12" s="51">
        <f t="shared" si="1"/>
        <v>-1.5503000000000001E-2</v>
      </c>
      <c r="H12" s="52">
        <f t="shared" si="1"/>
        <v>-1.5503000000000001E-2</v>
      </c>
      <c r="I12" s="53">
        <f t="shared" si="1"/>
        <v>-1.5503000000000001E-2</v>
      </c>
      <c r="J12" s="84">
        <f t="shared" si="1"/>
        <v>-1.5503000000000001E-2</v>
      </c>
      <c r="K12" s="85">
        <f t="shared" si="1"/>
        <v>-1.5503000000000001E-2</v>
      </c>
      <c r="L12" s="86">
        <f t="shared" si="1"/>
        <v>-1.5503000000000001E-2</v>
      </c>
      <c r="M12" s="87">
        <f t="shared" si="1"/>
        <v>-1.5503000000000001E-2</v>
      </c>
      <c r="N12" s="88">
        <f t="shared" si="1"/>
        <v>-1.5503000000000001E-2</v>
      </c>
      <c r="O12" s="89">
        <f t="shared" si="1"/>
        <v>-1.5503000000000001E-2</v>
      </c>
    </row>
    <row r="13" spans="1:15" x14ac:dyDescent="0.2">
      <c r="A13" s="16">
        <v>-101</v>
      </c>
      <c r="B13" s="17">
        <f t="shared" si="0"/>
        <v>2</v>
      </c>
      <c r="C13" s="9">
        <f>-$C$1*10^$A13</f>
        <v>-1.5503E-101</v>
      </c>
      <c r="D13" s="36">
        <f t="shared" ref="D13:O22" si="2">$C13</f>
        <v>-1.5503E-101</v>
      </c>
      <c r="E13" s="37">
        <f t="shared" si="2"/>
        <v>-1.5503E-101</v>
      </c>
      <c r="F13" s="38">
        <f t="shared" si="2"/>
        <v>-1.5503E-101</v>
      </c>
      <c r="G13" s="39">
        <f t="shared" si="2"/>
        <v>-1.5503E-101</v>
      </c>
      <c r="H13" s="40">
        <f t="shared" si="2"/>
        <v>-1.5503E-101</v>
      </c>
      <c r="I13" s="41">
        <f t="shared" si="2"/>
        <v>-1.5503E-101</v>
      </c>
      <c r="J13" s="72">
        <f t="shared" si="2"/>
        <v>-1.5503E-101</v>
      </c>
      <c r="K13" s="73">
        <f t="shared" si="2"/>
        <v>-1.5503E-101</v>
      </c>
      <c r="L13" s="74">
        <f t="shared" si="2"/>
        <v>-1.5503E-101</v>
      </c>
      <c r="M13" s="75">
        <f t="shared" si="2"/>
        <v>-1.5503E-101</v>
      </c>
      <c r="N13" s="76">
        <f t="shared" si="2"/>
        <v>-1.5503E-101</v>
      </c>
      <c r="O13" s="77">
        <f t="shared" si="2"/>
        <v>-1.5503E-101</v>
      </c>
    </row>
    <row r="14" spans="1:15" x14ac:dyDescent="0.2">
      <c r="A14" s="16">
        <v>-101</v>
      </c>
      <c r="B14" s="17">
        <f t="shared" si="0"/>
        <v>2</v>
      </c>
      <c r="C14" s="9">
        <f>$C$1*10^$A14</f>
        <v>1.5503E-101</v>
      </c>
      <c r="D14" s="36">
        <f t="shared" si="2"/>
        <v>1.5503E-101</v>
      </c>
      <c r="E14" s="37">
        <f t="shared" si="2"/>
        <v>1.5503E-101</v>
      </c>
      <c r="F14" s="38">
        <f t="shared" si="2"/>
        <v>1.5503E-101</v>
      </c>
      <c r="G14" s="39">
        <f t="shared" si="2"/>
        <v>1.5503E-101</v>
      </c>
      <c r="H14" s="40">
        <f t="shared" si="2"/>
        <v>1.5503E-101</v>
      </c>
      <c r="I14" s="41">
        <f t="shared" si="2"/>
        <v>1.5503E-101</v>
      </c>
      <c r="J14" s="72">
        <f t="shared" si="2"/>
        <v>1.5503E-101</v>
      </c>
      <c r="K14" s="73">
        <f t="shared" si="2"/>
        <v>1.5503E-101</v>
      </c>
      <c r="L14" s="74">
        <f t="shared" si="2"/>
        <v>1.5503E-101</v>
      </c>
      <c r="M14" s="75">
        <f t="shared" si="2"/>
        <v>1.5503E-101</v>
      </c>
      <c r="N14" s="76">
        <f t="shared" si="2"/>
        <v>1.5503E-101</v>
      </c>
      <c r="O14" s="77">
        <f t="shared" si="2"/>
        <v>1.5503E-101</v>
      </c>
    </row>
    <row r="15" spans="1:15" x14ac:dyDescent="0.2">
      <c r="A15" s="21">
        <v>-2</v>
      </c>
      <c r="B15" s="17">
        <f t="shared" si="0"/>
        <v>2</v>
      </c>
      <c r="C15" s="22">
        <f>$C$1*10^$A15</f>
        <v>1.5503000000000001E-2</v>
      </c>
      <c r="D15" s="48">
        <f t="shared" si="2"/>
        <v>1.5503000000000001E-2</v>
      </c>
      <c r="E15" s="49">
        <f t="shared" si="2"/>
        <v>1.5503000000000001E-2</v>
      </c>
      <c r="F15" s="50">
        <f t="shared" si="2"/>
        <v>1.5503000000000001E-2</v>
      </c>
      <c r="G15" s="51">
        <f t="shared" si="2"/>
        <v>1.5503000000000001E-2</v>
      </c>
      <c r="H15" s="52">
        <f t="shared" si="2"/>
        <v>1.5503000000000001E-2</v>
      </c>
      <c r="I15" s="53">
        <f t="shared" si="2"/>
        <v>1.5503000000000001E-2</v>
      </c>
      <c r="J15" s="84">
        <f t="shared" si="2"/>
        <v>1.5503000000000001E-2</v>
      </c>
      <c r="K15" s="85">
        <f t="shared" si="2"/>
        <v>1.5503000000000001E-2</v>
      </c>
      <c r="L15" s="86">
        <f t="shared" si="2"/>
        <v>1.5503000000000001E-2</v>
      </c>
      <c r="M15" s="87">
        <f t="shared" si="2"/>
        <v>1.5503000000000001E-2</v>
      </c>
      <c r="N15" s="88">
        <f t="shared" si="2"/>
        <v>1.5503000000000001E-2</v>
      </c>
      <c r="O15" s="89">
        <f t="shared" si="2"/>
        <v>1.5503000000000001E-2</v>
      </c>
    </row>
    <row r="16" spans="1:15" x14ac:dyDescent="0.2">
      <c r="A16" s="21">
        <v>1</v>
      </c>
      <c r="B16" s="17">
        <f t="shared" si="0"/>
        <v>2</v>
      </c>
      <c r="C16" s="22">
        <f>$C$1*10^$A16</f>
        <v>15.503</v>
      </c>
      <c r="D16" s="48">
        <f t="shared" si="2"/>
        <v>15.503</v>
      </c>
      <c r="E16" s="49">
        <f t="shared" si="2"/>
        <v>15.503</v>
      </c>
      <c r="F16" s="50">
        <f t="shared" si="2"/>
        <v>15.503</v>
      </c>
      <c r="G16" s="51">
        <f t="shared" si="2"/>
        <v>15.503</v>
      </c>
      <c r="H16" s="52">
        <f t="shared" si="2"/>
        <v>15.503</v>
      </c>
      <c r="I16" s="53">
        <f t="shared" si="2"/>
        <v>15.503</v>
      </c>
      <c r="J16" s="84">
        <f t="shared" si="2"/>
        <v>15.503</v>
      </c>
      <c r="K16" s="85">
        <f t="shared" si="2"/>
        <v>15.503</v>
      </c>
      <c r="L16" s="86">
        <f t="shared" si="2"/>
        <v>15.503</v>
      </c>
      <c r="M16" s="87">
        <f t="shared" si="2"/>
        <v>15.503</v>
      </c>
      <c r="N16" s="88">
        <f t="shared" si="2"/>
        <v>15.503</v>
      </c>
      <c r="O16" s="89">
        <f t="shared" si="2"/>
        <v>15.503</v>
      </c>
    </row>
    <row r="17" spans="1:15" x14ac:dyDescent="0.2">
      <c r="A17" s="21">
        <v>10</v>
      </c>
      <c r="B17" s="17">
        <f t="shared" si="0"/>
        <v>2</v>
      </c>
      <c r="C17" s="22">
        <f>$C$1*10^$A17</f>
        <v>15503000000</v>
      </c>
      <c r="D17" s="48">
        <f t="shared" si="2"/>
        <v>15503000000</v>
      </c>
      <c r="E17" s="49">
        <f t="shared" si="2"/>
        <v>15503000000</v>
      </c>
      <c r="F17" s="50">
        <f t="shared" si="2"/>
        <v>15503000000</v>
      </c>
      <c r="G17" s="51">
        <f t="shared" si="2"/>
        <v>15503000000</v>
      </c>
      <c r="H17" s="52">
        <f t="shared" si="2"/>
        <v>15503000000</v>
      </c>
      <c r="I17" s="53">
        <f t="shared" si="2"/>
        <v>15503000000</v>
      </c>
      <c r="J17" s="84">
        <f t="shared" si="2"/>
        <v>15503000000</v>
      </c>
      <c r="K17" s="85">
        <f t="shared" si="2"/>
        <v>15503000000</v>
      </c>
      <c r="L17" s="86">
        <f t="shared" si="2"/>
        <v>15503000000</v>
      </c>
      <c r="M17" s="87">
        <f t="shared" si="2"/>
        <v>15503000000</v>
      </c>
      <c r="N17" s="88">
        <f t="shared" si="2"/>
        <v>15503000000</v>
      </c>
      <c r="O17" s="89">
        <f t="shared" si="2"/>
        <v>15503000000</v>
      </c>
    </row>
    <row r="18" spans="1:15" ht="13.5" thickBot="1" x14ac:dyDescent="0.25">
      <c r="A18" s="23">
        <v>97</v>
      </c>
      <c r="B18" s="19">
        <f t="shared" si="0"/>
        <v>2</v>
      </c>
      <c r="C18" s="24">
        <f>$C$1*10^$A18</f>
        <v>1.5503000000000002E+97</v>
      </c>
      <c r="D18" s="54">
        <f t="shared" si="2"/>
        <v>1.5503000000000002E+97</v>
      </c>
      <c r="E18" s="55">
        <f t="shared" si="2"/>
        <v>1.5503000000000002E+97</v>
      </c>
      <c r="F18" s="56">
        <f t="shared" si="2"/>
        <v>1.5503000000000002E+97</v>
      </c>
      <c r="G18" s="57">
        <f t="shared" si="2"/>
        <v>1.5503000000000002E+97</v>
      </c>
      <c r="H18" s="58">
        <f t="shared" si="2"/>
        <v>1.5503000000000002E+97</v>
      </c>
      <c r="I18" s="59">
        <f t="shared" si="2"/>
        <v>1.5503000000000002E+97</v>
      </c>
      <c r="J18" s="90">
        <f t="shared" si="2"/>
        <v>1.5503000000000002E+97</v>
      </c>
      <c r="K18" s="91">
        <f t="shared" si="2"/>
        <v>1.5503000000000002E+97</v>
      </c>
      <c r="L18" s="92">
        <f t="shared" si="2"/>
        <v>1.5503000000000002E+97</v>
      </c>
      <c r="M18" s="93">
        <f t="shared" si="2"/>
        <v>1.5503000000000002E+97</v>
      </c>
      <c r="N18" s="94">
        <f t="shared" si="2"/>
        <v>1.5503000000000002E+97</v>
      </c>
      <c r="O18" s="95">
        <f t="shared" si="2"/>
        <v>1.5503000000000002E+97</v>
      </c>
    </row>
    <row r="19" spans="1:15" x14ac:dyDescent="0.2">
      <c r="A19" s="25">
        <v>101</v>
      </c>
      <c r="B19" s="14">
        <f t="shared" si="0"/>
        <v>3</v>
      </c>
      <c r="C19" s="26">
        <f>-$C$1*10^$A19</f>
        <v>-1.5502999999999999E+101</v>
      </c>
      <c r="D19" s="60">
        <f t="shared" si="2"/>
        <v>-1.5502999999999999E+101</v>
      </c>
      <c r="E19" s="61">
        <f t="shared" si="2"/>
        <v>-1.5502999999999999E+101</v>
      </c>
      <c r="F19" s="62">
        <f t="shared" si="2"/>
        <v>-1.5502999999999999E+101</v>
      </c>
      <c r="G19" s="63">
        <f t="shared" si="2"/>
        <v>-1.5502999999999999E+101</v>
      </c>
      <c r="H19" s="64">
        <f t="shared" si="2"/>
        <v>-1.5502999999999999E+101</v>
      </c>
      <c r="I19" s="65">
        <f t="shared" si="2"/>
        <v>-1.5502999999999999E+101</v>
      </c>
      <c r="J19" s="96">
        <f t="shared" si="2"/>
        <v>-1.5502999999999999E+101</v>
      </c>
      <c r="K19" s="97">
        <f t="shared" si="2"/>
        <v>-1.5502999999999999E+101</v>
      </c>
      <c r="L19" s="98">
        <f t="shared" si="2"/>
        <v>-1.5502999999999999E+101</v>
      </c>
      <c r="M19" s="99">
        <f t="shared" si="2"/>
        <v>-1.5502999999999999E+101</v>
      </c>
      <c r="N19" s="100">
        <f t="shared" si="2"/>
        <v>-1.5502999999999999E+101</v>
      </c>
      <c r="O19" s="101">
        <f t="shared" si="2"/>
        <v>-1.5502999999999999E+101</v>
      </c>
    </row>
    <row r="20" spans="1:15" x14ac:dyDescent="0.2">
      <c r="A20" s="21">
        <v>2</v>
      </c>
      <c r="B20" s="17">
        <f t="shared" si="0"/>
        <v>3</v>
      </c>
      <c r="C20" s="22">
        <f>-$C$1*10^$A20</f>
        <v>-155.03</v>
      </c>
      <c r="D20" s="48">
        <f t="shared" si="2"/>
        <v>-155.03</v>
      </c>
      <c r="E20" s="49">
        <f t="shared" si="2"/>
        <v>-155.03</v>
      </c>
      <c r="F20" s="50">
        <f t="shared" si="2"/>
        <v>-155.03</v>
      </c>
      <c r="G20" s="51">
        <f t="shared" si="2"/>
        <v>-155.03</v>
      </c>
      <c r="H20" s="52">
        <f t="shared" si="2"/>
        <v>-155.03</v>
      </c>
      <c r="I20" s="53">
        <f t="shared" si="2"/>
        <v>-155.03</v>
      </c>
      <c r="J20" s="84">
        <f t="shared" si="2"/>
        <v>-155.03</v>
      </c>
      <c r="K20" s="85">
        <f t="shared" si="2"/>
        <v>-155.03</v>
      </c>
      <c r="L20" s="86">
        <f t="shared" si="2"/>
        <v>-155.03</v>
      </c>
      <c r="M20" s="87">
        <f t="shared" si="2"/>
        <v>-155.03</v>
      </c>
      <c r="N20" s="88">
        <f t="shared" si="2"/>
        <v>-155.03</v>
      </c>
      <c r="O20" s="89">
        <f t="shared" si="2"/>
        <v>-155.03</v>
      </c>
    </row>
    <row r="21" spans="1:15" x14ac:dyDescent="0.2">
      <c r="A21" s="21">
        <v>-1</v>
      </c>
      <c r="B21" s="17">
        <f t="shared" si="0"/>
        <v>3</v>
      </c>
      <c r="C21" s="22">
        <f>-$C$1*10^$A21</f>
        <v>-0.15503</v>
      </c>
      <c r="D21" s="48">
        <f t="shared" si="2"/>
        <v>-0.15503</v>
      </c>
      <c r="E21" s="49">
        <f t="shared" si="2"/>
        <v>-0.15503</v>
      </c>
      <c r="F21" s="50">
        <f t="shared" si="2"/>
        <v>-0.15503</v>
      </c>
      <c r="G21" s="51">
        <f t="shared" si="2"/>
        <v>-0.15503</v>
      </c>
      <c r="H21" s="52">
        <f t="shared" si="2"/>
        <v>-0.15503</v>
      </c>
      <c r="I21" s="53">
        <f t="shared" si="2"/>
        <v>-0.15503</v>
      </c>
      <c r="J21" s="84">
        <f t="shared" si="2"/>
        <v>-0.15503</v>
      </c>
      <c r="K21" s="85">
        <f t="shared" si="2"/>
        <v>-0.15503</v>
      </c>
      <c r="L21" s="86">
        <f t="shared" si="2"/>
        <v>-0.15503</v>
      </c>
      <c r="M21" s="87">
        <f t="shared" si="2"/>
        <v>-0.15503</v>
      </c>
      <c r="N21" s="88">
        <f t="shared" si="2"/>
        <v>-0.15503</v>
      </c>
      <c r="O21" s="89">
        <f t="shared" si="2"/>
        <v>-0.15503</v>
      </c>
    </row>
    <row r="22" spans="1:15" x14ac:dyDescent="0.2">
      <c r="A22" s="21">
        <v>-10</v>
      </c>
      <c r="B22" s="17">
        <f t="shared" si="0"/>
        <v>3</v>
      </c>
      <c r="C22" s="22">
        <f>-$C$1*10^$A22</f>
        <v>-1.5503000000000001E-10</v>
      </c>
      <c r="D22" s="48">
        <f t="shared" si="2"/>
        <v>-1.5503000000000001E-10</v>
      </c>
      <c r="E22" s="49">
        <f t="shared" si="2"/>
        <v>-1.5503000000000001E-10</v>
      </c>
      <c r="F22" s="50">
        <f t="shared" si="2"/>
        <v>-1.5503000000000001E-10</v>
      </c>
      <c r="G22" s="51">
        <f t="shared" si="2"/>
        <v>-1.5503000000000001E-10</v>
      </c>
      <c r="H22" s="52">
        <f t="shared" si="2"/>
        <v>-1.5503000000000001E-10</v>
      </c>
      <c r="I22" s="53">
        <f t="shared" si="2"/>
        <v>-1.5503000000000001E-10</v>
      </c>
      <c r="J22" s="84">
        <f t="shared" si="2"/>
        <v>-1.5503000000000001E-10</v>
      </c>
      <c r="K22" s="85">
        <f t="shared" si="2"/>
        <v>-1.5503000000000001E-10</v>
      </c>
      <c r="L22" s="86">
        <f t="shared" si="2"/>
        <v>-1.5503000000000001E-10</v>
      </c>
      <c r="M22" s="87">
        <f t="shared" si="2"/>
        <v>-1.5503000000000001E-10</v>
      </c>
      <c r="N22" s="88">
        <f t="shared" si="2"/>
        <v>-1.5503000000000001E-10</v>
      </c>
      <c r="O22" s="89">
        <f t="shared" si="2"/>
        <v>-1.5503000000000001E-10</v>
      </c>
    </row>
    <row r="23" spans="1:15" x14ac:dyDescent="0.2">
      <c r="A23" s="21">
        <v>-97</v>
      </c>
      <c r="B23" s="17">
        <f t="shared" si="0"/>
        <v>3</v>
      </c>
      <c r="C23" s="22">
        <f>-$C$1*10^$A23</f>
        <v>-1.5502999999999998E-97</v>
      </c>
      <c r="D23" s="48">
        <f t="shared" ref="D23:O28" si="3">$C23</f>
        <v>-1.5502999999999998E-97</v>
      </c>
      <c r="E23" s="49">
        <f t="shared" si="3"/>
        <v>-1.5502999999999998E-97</v>
      </c>
      <c r="F23" s="50">
        <f t="shared" si="3"/>
        <v>-1.5502999999999998E-97</v>
      </c>
      <c r="G23" s="51">
        <f t="shared" si="3"/>
        <v>-1.5502999999999998E-97</v>
      </c>
      <c r="H23" s="52">
        <f t="shared" si="3"/>
        <v>-1.5502999999999998E-97</v>
      </c>
      <c r="I23" s="53">
        <f t="shared" si="3"/>
        <v>-1.5502999999999998E-97</v>
      </c>
      <c r="J23" s="84">
        <f t="shared" si="3"/>
        <v>-1.5502999999999998E-97</v>
      </c>
      <c r="K23" s="85">
        <f t="shared" si="3"/>
        <v>-1.5502999999999998E-97</v>
      </c>
      <c r="L23" s="86">
        <f t="shared" si="3"/>
        <v>-1.5502999999999998E-97</v>
      </c>
      <c r="M23" s="87">
        <f t="shared" si="3"/>
        <v>-1.5502999999999998E-97</v>
      </c>
      <c r="N23" s="88">
        <f t="shared" si="3"/>
        <v>-1.5502999999999998E-97</v>
      </c>
      <c r="O23" s="89">
        <f t="shared" si="3"/>
        <v>-1.5502999999999998E-97</v>
      </c>
    </row>
    <row r="24" spans="1:15" x14ac:dyDescent="0.2">
      <c r="A24" s="21">
        <v>-97</v>
      </c>
      <c r="B24" s="17">
        <f t="shared" si="0"/>
        <v>3</v>
      </c>
      <c r="C24" s="22">
        <f>$C$1*10^$A24</f>
        <v>1.5502999999999998E-97</v>
      </c>
      <c r="D24" s="48">
        <f t="shared" si="3"/>
        <v>1.5502999999999998E-97</v>
      </c>
      <c r="E24" s="49">
        <f t="shared" si="3"/>
        <v>1.5502999999999998E-97</v>
      </c>
      <c r="F24" s="50">
        <f t="shared" si="3"/>
        <v>1.5502999999999998E-97</v>
      </c>
      <c r="G24" s="51">
        <f t="shared" si="3"/>
        <v>1.5502999999999998E-97</v>
      </c>
      <c r="H24" s="52">
        <f t="shared" si="3"/>
        <v>1.5502999999999998E-97</v>
      </c>
      <c r="I24" s="53">
        <f t="shared" si="3"/>
        <v>1.5502999999999998E-97</v>
      </c>
      <c r="J24" s="84">
        <f t="shared" si="3"/>
        <v>1.5502999999999998E-97</v>
      </c>
      <c r="K24" s="85">
        <f t="shared" si="3"/>
        <v>1.5502999999999998E-97</v>
      </c>
      <c r="L24" s="86">
        <f t="shared" si="3"/>
        <v>1.5502999999999998E-97</v>
      </c>
      <c r="M24" s="87">
        <f t="shared" si="3"/>
        <v>1.5502999999999998E-97</v>
      </c>
      <c r="N24" s="88">
        <f t="shared" si="3"/>
        <v>1.5502999999999998E-97</v>
      </c>
      <c r="O24" s="89">
        <f t="shared" si="3"/>
        <v>1.5502999999999998E-97</v>
      </c>
    </row>
    <row r="25" spans="1:15" x14ac:dyDescent="0.2">
      <c r="A25" s="21">
        <v>-10</v>
      </c>
      <c r="B25" s="17">
        <f t="shared" si="0"/>
        <v>3</v>
      </c>
      <c r="C25" s="22">
        <f>$C$1*10^$A25</f>
        <v>1.5503000000000001E-10</v>
      </c>
      <c r="D25" s="48">
        <f t="shared" si="3"/>
        <v>1.5503000000000001E-10</v>
      </c>
      <c r="E25" s="49">
        <f t="shared" si="3"/>
        <v>1.5503000000000001E-10</v>
      </c>
      <c r="F25" s="50">
        <f t="shared" si="3"/>
        <v>1.5503000000000001E-10</v>
      </c>
      <c r="G25" s="51">
        <f t="shared" si="3"/>
        <v>1.5503000000000001E-10</v>
      </c>
      <c r="H25" s="52">
        <f t="shared" si="3"/>
        <v>1.5503000000000001E-10</v>
      </c>
      <c r="I25" s="53">
        <f t="shared" si="3"/>
        <v>1.5503000000000001E-10</v>
      </c>
      <c r="J25" s="84">
        <f t="shared" si="3"/>
        <v>1.5503000000000001E-10</v>
      </c>
      <c r="K25" s="85">
        <f t="shared" si="3"/>
        <v>1.5503000000000001E-10</v>
      </c>
      <c r="L25" s="86">
        <f t="shared" si="3"/>
        <v>1.5503000000000001E-10</v>
      </c>
      <c r="M25" s="87">
        <f t="shared" si="3"/>
        <v>1.5503000000000001E-10</v>
      </c>
      <c r="N25" s="88">
        <f t="shared" si="3"/>
        <v>1.5503000000000001E-10</v>
      </c>
      <c r="O25" s="89">
        <f t="shared" si="3"/>
        <v>1.5503000000000001E-10</v>
      </c>
    </row>
    <row r="26" spans="1:15" x14ac:dyDescent="0.2">
      <c r="A26" s="21">
        <v>-1</v>
      </c>
      <c r="B26" s="17">
        <f t="shared" si="0"/>
        <v>3</v>
      </c>
      <c r="C26" s="22">
        <f>$C$1*10^$A26</f>
        <v>0.15503</v>
      </c>
      <c r="D26" s="48">
        <f t="shared" si="3"/>
        <v>0.15503</v>
      </c>
      <c r="E26" s="49">
        <f t="shared" si="3"/>
        <v>0.15503</v>
      </c>
      <c r="F26" s="50">
        <f t="shared" si="3"/>
        <v>0.15503</v>
      </c>
      <c r="G26" s="51">
        <f t="shared" si="3"/>
        <v>0.15503</v>
      </c>
      <c r="H26" s="52">
        <f t="shared" si="3"/>
        <v>0.15503</v>
      </c>
      <c r="I26" s="53">
        <f t="shared" si="3"/>
        <v>0.15503</v>
      </c>
      <c r="J26" s="84">
        <f t="shared" si="3"/>
        <v>0.15503</v>
      </c>
      <c r="K26" s="85">
        <f t="shared" si="3"/>
        <v>0.15503</v>
      </c>
      <c r="L26" s="86">
        <f t="shared" si="3"/>
        <v>0.15503</v>
      </c>
      <c r="M26" s="87">
        <f t="shared" si="3"/>
        <v>0.15503</v>
      </c>
      <c r="N26" s="88">
        <f t="shared" si="3"/>
        <v>0.15503</v>
      </c>
      <c r="O26" s="89">
        <f t="shared" si="3"/>
        <v>0.15503</v>
      </c>
    </row>
    <row r="27" spans="1:15" x14ac:dyDescent="0.2">
      <c r="A27" s="16">
        <v>2</v>
      </c>
      <c r="B27" s="17">
        <f t="shared" si="0"/>
        <v>3</v>
      </c>
      <c r="C27" s="9">
        <f>$C$1*10^$A27</f>
        <v>155.03</v>
      </c>
      <c r="D27" s="36">
        <f t="shared" si="3"/>
        <v>155.03</v>
      </c>
      <c r="E27" s="37">
        <f t="shared" si="3"/>
        <v>155.03</v>
      </c>
      <c r="F27" s="38">
        <f t="shared" si="3"/>
        <v>155.03</v>
      </c>
      <c r="G27" s="39">
        <f t="shared" si="3"/>
        <v>155.03</v>
      </c>
      <c r="H27" s="40">
        <f t="shared" si="3"/>
        <v>155.03</v>
      </c>
      <c r="I27" s="41">
        <f t="shared" si="3"/>
        <v>155.03</v>
      </c>
      <c r="J27" s="72">
        <f t="shared" si="3"/>
        <v>155.03</v>
      </c>
      <c r="K27" s="73">
        <f t="shared" si="3"/>
        <v>155.03</v>
      </c>
      <c r="L27" s="74">
        <f t="shared" si="3"/>
        <v>155.03</v>
      </c>
      <c r="M27" s="75">
        <f t="shared" si="3"/>
        <v>155.03</v>
      </c>
      <c r="N27" s="76">
        <f t="shared" si="3"/>
        <v>155.03</v>
      </c>
      <c r="O27" s="77">
        <f t="shared" si="3"/>
        <v>155.03</v>
      </c>
    </row>
    <row r="28" spans="1:15" ht="13.5" thickBot="1" x14ac:dyDescent="0.25">
      <c r="A28" s="102">
        <v>101</v>
      </c>
      <c r="B28" s="103">
        <f t="shared" si="0"/>
        <v>3</v>
      </c>
      <c r="C28" s="104">
        <f>$C$1*10^$A28</f>
        <v>1.5502999999999999E+101</v>
      </c>
      <c r="D28" s="105">
        <f t="shared" si="3"/>
        <v>1.5502999999999999E+101</v>
      </c>
      <c r="E28" s="106">
        <f t="shared" si="3"/>
        <v>1.5502999999999999E+101</v>
      </c>
      <c r="F28" s="107">
        <f t="shared" si="3"/>
        <v>1.5502999999999999E+101</v>
      </c>
      <c r="G28" s="108">
        <f t="shared" si="3"/>
        <v>1.5502999999999999E+101</v>
      </c>
      <c r="H28" s="109">
        <f t="shared" si="3"/>
        <v>1.5502999999999999E+101</v>
      </c>
      <c r="I28" s="110">
        <f t="shared" si="3"/>
        <v>1.5502999999999999E+101</v>
      </c>
      <c r="J28" s="111">
        <f t="shared" si="3"/>
        <v>1.5502999999999999E+101</v>
      </c>
      <c r="K28" s="112">
        <f t="shared" si="3"/>
        <v>1.5502999999999999E+101</v>
      </c>
      <c r="L28" s="113">
        <f t="shared" si="3"/>
        <v>1.5502999999999999E+101</v>
      </c>
      <c r="M28" s="114">
        <f t="shared" si="3"/>
        <v>1.5502999999999999E+101</v>
      </c>
      <c r="N28" s="115">
        <f t="shared" si="3"/>
        <v>1.5502999999999999E+101</v>
      </c>
      <c r="O28" s="116">
        <f t="shared" si="3"/>
        <v>1.5502999999999999E+101</v>
      </c>
    </row>
    <row r="29" spans="1:15" s="1" customFormat="1" ht="86.25" customHeight="1" thickBot="1" x14ac:dyDescent="0.25">
      <c r="A29" s="117" t="s">
        <v>5</v>
      </c>
      <c r="B29" s="118"/>
      <c r="C29" s="119" t="s">
        <v>18</v>
      </c>
      <c r="D29" s="119" t="s">
        <v>6</v>
      </c>
      <c r="E29" s="119" t="s">
        <v>8</v>
      </c>
      <c r="F29" s="119" t="s">
        <v>9</v>
      </c>
      <c r="G29" s="119" t="s">
        <v>7</v>
      </c>
      <c r="H29" s="119" t="s">
        <v>8</v>
      </c>
      <c r="I29" s="119" t="s">
        <v>10</v>
      </c>
      <c r="J29" s="119" t="s">
        <v>12</v>
      </c>
      <c r="K29" s="119" t="s">
        <v>13</v>
      </c>
      <c r="L29" s="119" t="s">
        <v>14</v>
      </c>
      <c r="M29" s="119" t="s">
        <v>15</v>
      </c>
      <c r="N29" s="119" t="s">
        <v>16</v>
      </c>
      <c r="O29" s="120" t="s">
        <v>17</v>
      </c>
    </row>
  </sheetData>
  <sheetProtection selectLockedCells="1" selectUnlockedCells="1"/>
  <sortState ref="A3:P28">
    <sortCondition ref="P3:P28"/>
    <sortCondition ref="C3:C28"/>
  </sortState>
  <mergeCells count="2">
    <mergeCell ref="D1:I1"/>
    <mergeCell ref="J1:O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BALLAND (Personnel)</dc:creator>
  <cp:lastModifiedBy>Laurent BALLAND-POIRIER</cp:lastModifiedBy>
  <dcterms:created xsi:type="dcterms:W3CDTF">2015-04-17T09:31:29Z</dcterms:created>
  <dcterms:modified xsi:type="dcterms:W3CDTF">2015-04-17T09:52:02Z</dcterms:modified>
</cp:coreProperties>
</file>