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2017" sheetId="1" state="visible" r:id="rId2"/>
    <sheet name="2018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246" authorId="0">
      <text>
        <r>
          <rPr>
            <sz val="10"/>
            <color rgb="FF000000"/>
            <rFont val="Arial"/>
            <family val="0"/>
            <charset val="1"/>
          </rPr>
          <t xml:space="preserve">I’m worked on this day. + 1 Holiday</t>
        </r>
      </text>
    </comment>
    <comment ref="B340" authorId="0">
      <text>
        <r>
          <rPr>
            <sz val="10"/>
            <color rgb="FF000000"/>
            <rFont val="Arial"/>
            <family val="0"/>
            <charset val="1"/>
          </rPr>
          <t xml:space="preserve">This a extra holiday, because I worked 28.08.2017</t>
        </r>
      </text>
    </comment>
  </commentList>
</comments>
</file>

<file path=xl/sharedStrings.xml><?xml version="1.0" encoding="utf-8"?>
<sst xmlns="http://schemas.openxmlformats.org/spreadsheetml/2006/main" count="72" uniqueCount="33">
  <si>
    <t xml:space="preserve">Working hours:</t>
  </si>
  <si>
    <t xml:space="preserve">-Normal:</t>
  </si>
  <si>
    <t xml:space="preserve">£/hour</t>
  </si>
  <si>
    <t xml:space="preserve">Holidays:</t>
  </si>
  <si>
    <t xml:space="preserve">-Bank:</t>
  </si>
  <si>
    <t xml:space="preserve">-Overtime:</t>
  </si>
  <si>
    <t xml:space="preserve">-Paid:</t>
  </si>
  <si>
    <t xml:space="preserve">Month</t>
  </si>
  <si>
    <t xml:space="preserve">Day</t>
  </si>
  <si>
    <t xml:space="preserve">Working hours (hours)</t>
  </si>
  <si>
    <t xml:space="preserve">Total (£)</t>
  </si>
  <si>
    <t xml:space="preserve">Taxable pay (£)</t>
  </si>
  <si>
    <t xml:space="preserve">Net pay (£)</t>
  </si>
  <si>
    <t xml:space="preserve">Work start</t>
  </si>
  <si>
    <t xml:space="preserve">Work end</t>
  </si>
  <si>
    <t xml:space="preserve">Normal</t>
  </si>
  <si>
    <t xml:space="preserve">Overtime</t>
  </si>
  <si>
    <t xml:space="preserve">Total</t>
  </si>
  <si>
    <t xml:space="preserve">Tax</t>
  </si>
  <si>
    <t xml:space="preserve">National Insurance</t>
  </si>
  <si>
    <t xml:space="preserve">Pension Contribs.</t>
  </si>
  <si>
    <t xml:space="preserve">January</t>
  </si>
  <si>
    <t xml:space="preserve">February</t>
  </si>
  <si>
    <t xml:space="preserve">March</t>
  </si>
  <si>
    <t xml:space="preserve">April</t>
  </si>
  <si>
    <t xml:space="preserve">May</t>
  </si>
  <si>
    <t xml:space="preserve">June</t>
  </si>
  <si>
    <t xml:space="preserve">July</t>
  </si>
  <si>
    <t xml:space="preserve">August</t>
  </si>
  <si>
    <t xml:space="preserve">September</t>
  </si>
  <si>
    <t xml:space="preserve">October</t>
  </si>
  <si>
    <t xml:space="preserve">November</t>
  </si>
  <si>
    <t xml:space="preserve">December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</si>
</sst>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0"/>
  </numFmts>
  <fonts count="12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Times New Roman"/>
      <family val="0"/>
      <charset val="1"/>
    </font>
    <font>
      <sz val="10"/>
      <name val="Arial"/>
      <family val="0"/>
      <charset val="1"/>
    </font>
    <font>
      <i val="true"/>
      <sz val="10"/>
      <name val="Times New Roman"/>
      <family val="0"/>
      <charset val="1"/>
    </font>
    <font>
      <sz val="10"/>
      <color rgb="FFFFCC00"/>
      <name val="Times New Roman"/>
      <family val="0"/>
      <charset val="1"/>
    </font>
    <font>
      <b val="true"/>
      <sz val="12"/>
      <name val="Times New Roman"/>
      <family val="0"/>
      <charset val="1"/>
    </font>
    <font>
      <sz val="10"/>
      <color rgb="FF99FF66"/>
      <name val="Times New Roman"/>
      <family val="0"/>
      <charset val="1"/>
    </font>
    <font>
      <sz val="10"/>
      <color rgb="FFFF9900"/>
      <name val="Times New Roman"/>
      <family val="0"/>
      <charset val="1"/>
    </font>
    <font>
      <sz val="10"/>
      <color rgb="FFE3D200"/>
      <name val="Times New Roman"/>
      <family val="0"/>
      <charset val="1"/>
    </font>
  </fonts>
  <fills count="6">
    <fill>
      <patternFill patternType="none"/>
    </fill>
    <fill>
      <patternFill patternType="gray125"/>
    </fill>
    <fill>
      <patternFill patternType="solid">
        <fgColor rgb="FFFF3333"/>
        <bgColor rgb="FFFF0000"/>
      </patternFill>
    </fill>
    <fill>
      <patternFill patternType="solid">
        <fgColor rgb="FF00FF00"/>
        <bgColor rgb="FF33CCCC"/>
      </patternFill>
    </fill>
    <fill>
      <patternFill patternType="solid">
        <fgColor rgb="FFEEEEEE"/>
        <bgColor rgb="FFFFFFCC"/>
      </patternFill>
    </fill>
    <fill>
      <patternFill patternType="solid">
        <fgColor rgb="FFFF0000"/>
        <bgColor rgb="FFFF3333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 style="double"/>
      <diagonal/>
    </border>
    <border diagonalUp="false" diagonalDown="false">
      <left style="thin"/>
      <right style="medium"/>
      <top style="thin"/>
      <bottom style="double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3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4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5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EEEEEE"/>
      <rgbColor rgb="FFFF0000"/>
      <rgbColor rgb="FF00FF00"/>
      <rgbColor rgb="FF0000FF"/>
      <rgbColor rgb="FFE3D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66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3333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37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6" topLeftCell="A7" activePane="bottomLeft" state="frozen"/>
      <selection pane="topLeft" activeCell="A1" activeCellId="0" sqref="A1"/>
      <selection pane="bottomLeft" activeCell="B8" activeCellId="0" sqref="B8"/>
    </sheetView>
  </sheetViews>
  <sheetFormatPr defaultRowHeight="15" zeroHeight="false" outlineLevelRow="0" outlineLevelCol="0"/>
  <cols>
    <col collapsed="false" customWidth="true" hidden="false" outlineLevel="0" max="1" min="1" style="0" width="13.24"/>
    <col collapsed="false" customWidth="true" hidden="false" outlineLevel="0" max="2" min="2" style="0" width="4.63"/>
    <col collapsed="false" customWidth="true" hidden="false" outlineLevel="0" max="3" min="3" style="0" width="4.88"/>
    <col collapsed="false" customWidth="true" hidden="false" outlineLevel="0" max="4" min="4" style="0" width="5.88"/>
    <col collapsed="false" customWidth="true" hidden="false" outlineLevel="0" max="5" min="5" style="0" width="7.13"/>
    <col collapsed="false" customWidth="true" hidden="false" outlineLevel="0" max="6" min="6" style="0" width="8.52"/>
    <col collapsed="false" customWidth="true" hidden="false" outlineLevel="0" max="14" min="7" style="0" width="8.63"/>
    <col collapsed="false" customWidth="true" hidden="false" outlineLevel="0" max="1025" min="15" style="0" width="12.63"/>
  </cols>
  <sheetData>
    <row r="1" customFormat="false" ht="12.75" hidden="false" customHeight="true" outlineLevel="0" collapsed="false">
      <c r="A1" s="1" t="s">
        <v>0</v>
      </c>
      <c r="B1" s="2" t="s">
        <v>1</v>
      </c>
      <c r="C1" s="2"/>
      <c r="D1" s="2"/>
      <c r="E1" s="3" t="n">
        <v>7.8</v>
      </c>
      <c r="F1" s="4" t="s">
        <v>2</v>
      </c>
      <c r="G1" s="5" t="s">
        <v>3</v>
      </c>
      <c r="H1" s="3" t="s">
        <v>4</v>
      </c>
      <c r="I1" s="6"/>
      <c r="J1" s="7"/>
      <c r="K1" s="7"/>
      <c r="L1" s="7"/>
      <c r="M1" s="7"/>
      <c r="N1" s="7"/>
    </row>
    <row r="2" customFormat="false" ht="12.75" hidden="false" customHeight="true" outlineLevel="0" collapsed="false">
      <c r="A2" s="1"/>
      <c r="B2" s="8" t="s">
        <v>5</v>
      </c>
      <c r="C2" s="8"/>
      <c r="D2" s="8"/>
      <c r="E2" s="9" t="str">
        <f aca="false">E1*1.5</f>
        <v>11.70</v>
      </c>
      <c r="F2" s="4"/>
      <c r="G2" s="5"/>
      <c r="H2" s="9" t="s">
        <v>6</v>
      </c>
      <c r="I2" s="10"/>
      <c r="J2" s="7"/>
      <c r="K2" s="7"/>
      <c r="L2" s="7"/>
      <c r="M2" s="7"/>
      <c r="N2" s="7"/>
    </row>
    <row r="3" customFormat="false" ht="12.75" hidden="false" customHeight="true" outlineLevel="0" collapsed="false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customFormat="false" ht="12.75" hidden="false" customHeight="true" outlineLevel="0" collapsed="false">
      <c r="A4" s="12" t="s">
        <v>7</v>
      </c>
      <c r="B4" s="13" t="s">
        <v>8</v>
      </c>
      <c r="C4" s="14" t="s">
        <v>9</v>
      </c>
      <c r="D4" s="14"/>
      <c r="E4" s="14"/>
      <c r="F4" s="14"/>
      <c r="G4" s="14"/>
      <c r="H4" s="14"/>
      <c r="I4" s="15" t="s">
        <v>10</v>
      </c>
      <c r="J4" s="16" t="s">
        <v>11</v>
      </c>
      <c r="K4" s="16"/>
      <c r="L4" s="16"/>
      <c r="M4" s="16"/>
      <c r="N4" s="17" t="s">
        <v>12</v>
      </c>
    </row>
    <row r="5" customFormat="false" ht="12.75" hidden="false" customHeight="true" outlineLevel="0" collapsed="false">
      <c r="A5" s="12"/>
      <c r="B5" s="13"/>
      <c r="C5" s="18" t="s">
        <v>13</v>
      </c>
      <c r="D5" s="18" t="s">
        <v>14</v>
      </c>
      <c r="E5" s="16" t="s">
        <v>15</v>
      </c>
      <c r="F5" s="16" t="s">
        <v>16</v>
      </c>
      <c r="G5" s="16" t="s">
        <v>17</v>
      </c>
      <c r="H5" s="16"/>
      <c r="I5" s="15"/>
      <c r="J5" s="16"/>
      <c r="K5" s="16"/>
      <c r="L5" s="16"/>
      <c r="M5" s="16"/>
      <c r="N5" s="17"/>
    </row>
    <row r="6" customFormat="false" ht="12.75" hidden="false" customHeight="true" outlineLevel="0" collapsed="false">
      <c r="A6" s="12"/>
      <c r="B6" s="13"/>
      <c r="C6" s="13"/>
      <c r="D6" s="13"/>
      <c r="E6" s="13"/>
      <c r="F6" s="13"/>
      <c r="G6" s="16" t="s">
        <v>15</v>
      </c>
      <c r="H6" s="16" t="s">
        <v>16</v>
      </c>
      <c r="I6" s="15"/>
      <c r="J6" s="16" t="s">
        <v>18</v>
      </c>
      <c r="K6" s="16" t="s">
        <v>19</v>
      </c>
      <c r="L6" s="16" t="s">
        <v>20</v>
      </c>
      <c r="M6" s="16" t="s">
        <v>17</v>
      </c>
      <c r="N6" s="17"/>
    </row>
    <row r="7" customFormat="false" ht="12.75" hidden="false" customHeight="true" outlineLevel="0" collapsed="false">
      <c r="A7" s="19" t="s">
        <v>21</v>
      </c>
      <c r="B7" s="20" t="n">
        <v>1</v>
      </c>
      <c r="C7" s="13"/>
      <c r="D7" s="13"/>
      <c r="E7" s="16" t="n">
        <v>0</v>
      </c>
      <c r="F7" s="16" t="n">
        <v>0</v>
      </c>
      <c r="G7" s="21" t="n">
        <f aca="false">SUM(E7:E33)</f>
        <v>162</v>
      </c>
      <c r="H7" s="21" t="n">
        <f aca="false">SUM(F7:F33)</f>
        <v>0</v>
      </c>
      <c r="I7" s="22" t="str">
        <f aca="false">(E1*G7)+(E2*H7)</f>
        <v>1,275.30</v>
      </c>
      <c r="J7" s="21"/>
      <c r="K7" s="21"/>
      <c r="L7" s="21"/>
      <c r="M7" s="21" t="str">
        <f aca="false">I7*0.1522</f>
        <v>194.10</v>
      </c>
      <c r="N7" s="23" t="str">
        <f aca="false">SUM(I7-M7)</f>
        <v>1,081.20</v>
      </c>
    </row>
    <row r="8" customFormat="false" ht="12.75" hidden="false" customHeight="true" outlineLevel="0" collapsed="false">
      <c r="A8" s="19"/>
      <c r="B8" s="24" t="n">
        <v>2</v>
      </c>
      <c r="C8" s="14"/>
      <c r="D8" s="14"/>
      <c r="E8" s="25" t="n">
        <v>8.5</v>
      </c>
      <c r="F8" s="25" t="n">
        <v>0</v>
      </c>
      <c r="G8" s="21"/>
      <c r="H8" s="21"/>
      <c r="I8" s="21"/>
      <c r="J8" s="21"/>
      <c r="K8" s="21"/>
      <c r="L8" s="21"/>
      <c r="M8" s="21"/>
      <c r="N8" s="23"/>
    </row>
    <row r="9" customFormat="false" ht="12.75" hidden="false" customHeight="true" outlineLevel="0" collapsed="false">
      <c r="A9" s="19"/>
      <c r="B9" s="13" t="n">
        <v>3</v>
      </c>
      <c r="C9" s="14" t="n">
        <v>8</v>
      </c>
      <c r="D9" s="14" t="n">
        <v>17</v>
      </c>
      <c r="E9" s="25" t="n">
        <f aca="false">IF((C9&amp;D9)="","",D9-C9-F9-0.5)</f>
        <v>8.5</v>
      </c>
      <c r="F9" s="25" t="n">
        <f aca="false">IF((C9&amp;D9)="","",(D9-C9-9))</f>
        <v>0</v>
      </c>
      <c r="G9" s="21"/>
      <c r="H9" s="21"/>
      <c r="I9" s="21"/>
      <c r="J9" s="21"/>
      <c r="K9" s="21"/>
      <c r="L9" s="21"/>
      <c r="M9" s="21"/>
      <c r="N9" s="23"/>
    </row>
    <row r="10" customFormat="false" ht="12.75" hidden="false" customHeight="true" outlineLevel="0" collapsed="false">
      <c r="A10" s="19"/>
      <c r="B10" s="13" t="n">
        <v>4</v>
      </c>
      <c r="C10" s="14" t="n">
        <v>8</v>
      </c>
      <c r="D10" s="14" t="n">
        <v>17</v>
      </c>
      <c r="E10" s="25" t="n">
        <f aca="false">IF((C10&amp;D10)="","",D10-C10-F10-0.5)</f>
        <v>8.5</v>
      </c>
      <c r="F10" s="25" t="n">
        <f aca="false">IF((C10&amp;D10)="","",(D10-C10-9))</f>
        <v>0</v>
      </c>
      <c r="G10" s="21"/>
      <c r="H10" s="21"/>
      <c r="I10" s="21"/>
      <c r="J10" s="21"/>
      <c r="K10" s="21"/>
      <c r="L10" s="21"/>
      <c r="M10" s="21"/>
      <c r="N10" s="23"/>
    </row>
    <row r="11" customFormat="false" ht="12.75" hidden="false" customHeight="true" outlineLevel="0" collapsed="false">
      <c r="A11" s="19"/>
      <c r="B11" s="13" t="n">
        <v>5</v>
      </c>
      <c r="C11" s="14" t="n">
        <v>8</v>
      </c>
      <c r="D11" s="14" t="n">
        <v>17</v>
      </c>
      <c r="E11" s="25" t="n">
        <f aca="false">IF((C11&amp;D11)="","",D11-C11-F11-0.5)</f>
        <v>8.5</v>
      </c>
      <c r="F11" s="25" t="n">
        <f aca="false">IF((C11&amp;D11)="","",(D11-C11-9))</f>
        <v>0</v>
      </c>
      <c r="G11" s="21"/>
      <c r="H11" s="21"/>
      <c r="I11" s="21"/>
      <c r="J11" s="21"/>
      <c r="K11" s="21"/>
      <c r="L11" s="21"/>
      <c r="M11" s="21"/>
      <c r="N11" s="23"/>
    </row>
    <row r="12" customFormat="false" ht="12.75" hidden="false" customHeight="true" outlineLevel="0" collapsed="false">
      <c r="A12" s="19"/>
      <c r="B12" s="13" t="n">
        <v>6</v>
      </c>
      <c r="C12" s="14" t="n">
        <v>8</v>
      </c>
      <c r="D12" s="14" t="n">
        <v>15</v>
      </c>
      <c r="E12" s="25" t="n">
        <f aca="false">IF((C12&amp;D12)="","",D12-C12-F12-0.5)</f>
        <v>6.5</v>
      </c>
      <c r="F12" s="25" t="str">
        <f aca="false">IF((C12&amp;D12)="","",(D12-C12-7))</f>
        <v>0.00</v>
      </c>
      <c r="G12" s="21"/>
      <c r="H12" s="21"/>
      <c r="I12" s="21"/>
      <c r="J12" s="21"/>
      <c r="K12" s="21"/>
      <c r="L12" s="21"/>
      <c r="M12" s="21"/>
      <c r="N12" s="23"/>
    </row>
    <row r="13" customFormat="false" ht="12.75" hidden="false" customHeight="true" outlineLevel="0" collapsed="false">
      <c r="A13" s="19"/>
      <c r="B13" s="20" t="n">
        <v>7</v>
      </c>
      <c r="C13" s="14"/>
      <c r="D13" s="14"/>
      <c r="E13" s="25" t="n">
        <v>0</v>
      </c>
      <c r="F13" s="25" t="str">
        <f aca="false">D13-C13</f>
        <v>0.00</v>
      </c>
      <c r="G13" s="21"/>
      <c r="H13" s="21"/>
      <c r="I13" s="21"/>
      <c r="J13" s="21"/>
      <c r="K13" s="21"/>
      <c r="L13" s="21"/>
      <c r="M13" s="21"/>
      <c r="N13" s="23"/>
    </row>
    <row r="14" customFormat="false" ht="12.75" hidden="false" customHeight="true" outlineLevel="0" collapsed="false">
      <c r="A14" s="19"/>
      <c r="B14" s="20" t="n">
        <v>8</v>
      </c>
      <c r="C14" s="14"/>
      <c r="D14" s="14"/>
      <c r="E14" s="25" t="n">
        <v>0</v>
      </c>
      <c r="F14" s="25" t="n">
        <v>0</v>
      </c>
      <c r="G14" s="21"/>
      <c r="H14" s="21"/>
      <c r="I14" s="21"/>
      <c r="J14" s="21"/>
      <c r="K14" s="21"/>
      <c r="L14" s="21"/>
      <c r="M14" s="21"/>
      <c r="N14" s="23"/>
    </row>
    <row r="15" customFormat="false" ht="12.75" hidden="false" customHeight="true" outlineLevel="0" collapsed="false">
      <c r="A15" s="19"/>
      <c r="B15" s="13" t="n">
        <v>9</v>
      </c>
      <c r="C15" s="14" t="n">
        <v>8</v>
      </c>
      <c r="D15" s="14" t="n">
        <v>17</v>
      </c>
      <c r="E15" s="25" t="n">
        <f aca="false">IF((C15&amp;D15)="","",D15-C15-F15-0.5)</f>
        <v>8.5</v>
      </c>
      <c r="F15" s="25" t="n">
        <f aca="false">IF((C15&amp;D15)="","",(D15-C15-9))</f>
        <v>0</v>
      </c>
      <c r="G15" s="21"/>
      <c r="H15" s="21"/>
      <c r="I15" s="21"/>
      <c r="J15" s="21"/>
      <c r="K15" s="21"/>
      <c r="L15" s="21"/>
      <c r="M15" s="21"/>
      <c r="N15" s="23"/>
    </row>
    <row r="16" customFormat="false" ht="12.75" hidden="false" customHeight="true" outlineLevel="0" collapsed="false">
      <c r="A16" s="19"/>
      <c r="B16" s="13" t="n">
        <v>10</v>
      </c>
      <c r="C16" s="14" t="n">
        <v>8</v>
      </c>
      <c r="D16" s="14" t="n">
        <v>17</v>
      </c>
      <c r="E16" s="25" t="n">
        <f aca="false">IF((C16&amp;D16)="","",D16-C16-F16-0.5)</f>
        <v>8.5</v>
      </c>
      <c r="F16" s="25" t="n">
        <f aca="false">IF((C16&amp;D16)="","",(D16-C16-9))</f>
        <v>0</v>
      </c>
      <c r="G16" s="21"/>
      <c r="H16" s="21"/>
      <c r="I16" s="21"/>
      <c r="J16" s="21"/>
      <c r="K16" s="21"/>
      <c r="L16" s="21"/>
      <c r="M16" s="21"/>
      <c r="N16" s="23"/>
    </row>
    <row r="17" customFormat="false" ht="12.75" hidden="false" customHeight="true" outlineLevel="0" collapsed="false">
      <c r="A17" s="19"/>
      <c r="B17" s="13" t="n">
        <v>11</v>
      </c>
      <c r="C17" s="14" t="n">
        <v>8</v>
      </c>
      <c r="D17" s="14" t="n">
        <v>17</v>
      </c>
      <c r="E17" s="25" t="n">
        <f aca="false">IF((C17&amp;D17)="","",D17-C17-F17-0.5)</f>
        <v>8.5</v>
      </c>
      <c r="F17" s="25" t="n">
        <f aca="false">IF((C17&amp;D17)="","",(D17-C17-9))</f>
        <v>0</v>
      </c>
      <c r="G17" s="21"/>
      <c r="H17" s="21"/>
      <c r="I17" s="21"/>
      <c r="J17" s="21"/>
      <c r="K17" s="21"/>
      <c r="L17" s="21"/>
      <c r="M17" s="21"/>
      <c r="N17" s="23"/>
    </row>
    <row r="18" customFormat="false" ht="12.75" hidden="false" customHeight="true" outlineLevel="0" collapsed="false">
      <c r="A18" s="19"/>
      <c r="B18" s="13" t="n">
        <v>12</v>
      </c>
      <c r="C18" s="14" t="n">
        <v>8</v>
      </c>
      <c r="D18" s="14" t="n">
        <v>17</v>
      </c>
      <c r="E18" s="25" t="n">
        <f aca="false">IF((C18&amp;D18)="","",D18-C18-F18-0.5)</f>
        <v>8.5</v>
      </c>
      <c r="F18" s="25" t="n">
        <f aca="false">IF((C18&amp;D18)="","",(D18-C18-9))</f>
        <v>0</v>
      </c>
      <c r="G18" s="21"/>
      <c r="H18" s="21"/>
      <c r="I18" s="21"/>
      <c r="J18" s="21"/>
      <c r="K18" s="21"/>
      <c r="L18" s="21"/>
      <c r="M18" s="21"/>
      <c r="N18" s="23"/>
    </row>
    <row r="19" customFormat="false" ht="12.75" hidden="false" customHeight="true" outlineLevel="0" collapsed="false">
      <c r="A19" s="19"/>
      <c r="B19" s="13" t="n">
        <v>13</v>
      </c>
      <c r="C19" s="14" t="n">
        <v>8</v>
      </c>
      <c r="D19" s="14" t="n">
        <v>15</v>
      </c>
      <c r="E19" s="25" t="n">
        <f aca="false">IF((C19&amp;D19)="","",D19-C19-F19-0.5)</f>
        <v>6.5</v>
      </c>
      <c r="F19" s="25" t="str">
        <f aca="false">IF((C19&amp;D19)="","",(D19-C19-7))</f>
        <v>0.00</v>
      </c>
      <c r="G19" s="21"/>
      <c r="H19" s="21"/>
      <c r="I19" s="21"/>
      <c r="J19" s="21"/>
      <c r="K19" s="21"/>
      <c r="L19" s="21"/>
      <c r="M19" s="21"/>
      <c r="N19" s="23"/>
    </row>
    <row r="20" customFormat="false" ht="12.75" hidden="false" customHeight="true" outlineLevel="0" collapsed="false">
      <c r="A20" s="19"/>
      <c r="B20" s="20" t="n">
        <v>14</v>
      </c>
      <c r="C20" s="14"/>
      <c r="D20" s="14"/>
      <c r="E20" s="25" t="n">
        <v>0</v>
      </c>
      <c r="F20" s="25" t="str">
        <f aca="false">D20-C20</f>
        <v>0.00</v>
      </c>
      <c r="G20" s="21"/>
      <c r="H20" s="21"/>
      <c r="I20" s="21"/>
      <c r="J20" s="21"/>
      <c r="K20" s="21"/>
      <c r="L20" s="21"/>
      <c r="M20" s="21"/>
      <c r="N20" s="23"/>
    </row>
    <row r="21" customFormat="false" ht="12.75" hidden="false" customHeight="true" outlineLevel="0" collapsed="false">
      <c r="A21" s="19"/>
      <c r="B21" s="20" t="n">
        <v>15</v>
      </c>
      <c r="C21" s="14"/>
      <c r="D21" s="14"/>
      <c r="E21" s="25" t="n">
        <v>0</v>
      </c>
      <c r="F21" s="25" t="n">
        <v>0</v>
      </c>
      <c r="G21" s="21"/>
      <c r="H21" s="21"/>
      <c r="I21" s="21"/>
      <c r="J21" s="21"/>
      <c r="K21" s="21"/>
      <c r="L21" s="21"/>
      <c r="M21" s="21"/>
      <c r="N21" s="23"/>
    </row>
    <row r="22" customFormat="false" ht="12.75" hidden="false" customHeight="true" outlineLevel="0" collapsed="false">
      <c r="A22" s="19"/>
      <c r="B22" s="13" t="n">
        <v>16</v>
      </c>
      <c r="C22" s="14" t="n">
        <v>8</v>
      </c>
      <c r="D22" s="14" t="n">
        <v>17</v>
      </c>
      <c r="E22" s="25" t="n">
        <f aca="false">IF((C22&amp;D22)="","",D22-C22-F22-0.5)</f>
        <v>8.5</v>
      </c>
      <c r="F22" s="25" t="n">
        <f aca="false">IF((C22&amp;D22)="","",(D22-C22-9))</f>
        <v>0</v>
      </c>
      <c r="G22" s="21"/>
      <c r="H22" s="21"/>
      <c r="I22" s="21"/>
      <c r="J22" s="21"/>
      <c r="K22" s="21"/>
      <c r="L22" s="21"/>
      <c r="M22" s="21"/>
      <c r="N22" s="23"/>
    </row>
    <row r="23" customFormat="false" ht="12.75" hidden="false" customHeight="true" outlineLevel="0" collapsed="false">
      <c r="A23" s="19"/>
      <c r="B23" s="13" t="n">
        <v>17</v>
      </c>
      <c r="C23" s="14" t="n">
        <v>8</v>
      </c>
      <c r="D23" s="14" t="n">
        <v>17</v>
      </c>
      <c r="E23" s="25" t="n">
        <f aca="false">IF((C23&amp;D23)="","",D23-C23-F23-0.5)</f>
        <v>8.5</v>
      </c>
      <c r="F23" s="25" t="n">
        <f aca="false">IF((C23&amp;D23)="","",(D23-C23-9))</f>
        <v>0</v>
      </c>
      <c r="G23" s="21"/>
      <c r="H23" s="21"/>
      <c r="I23" s="21"/>
      <c r="J23" s="21"/>
      <c r="K23" s="21"/>
      <c r="L23" s="21"/>
      <c r="M23" s="21"/>
      <c r="N23" s="23"/>
    </row>
    <row r="24" customFormat="false" ht="12.75" hidden="false" customHeight="true" outlineLevel="0" collapsed="false">
      <c r="A24" s="19"/>
      <c r="B24" s="13" t="n">
        <v>18</v>
      </c>
      <c r="C24" s="14" t="n">
        <v>8</v>
      </c>
      <c r="D24" s="14" t="n">
        <v>17</v>
      </c>
      <c r="E24" s="25" t="n">
        <f aca="false">IF((C24&amp;D24)="","",D24-C24-F24-0.5)</f>
        <v>8.5</v>
      </c>
      <c r="F24" s="25" t="n">
        <f aca="false">IF((C24&amp;D24)="","",(D24-C24-9))</f>
        <v>0</v>
      </c>
      <c r="G24" s="21"/>
      <c r="H24" s="21"/>
      <c r="I24" s="21"/>
      <c r="J24" s="21"/>
      <c r="K24" s="21"/>
      <c r="L24" s="21"/>
      <c r="M24" s="21"/>
      <c r="N24" s="23"/>
    </row>
    <row r="25" customFormat="false" ht="12.75" hidden="false" customHeight="true" outlineLevel="0" collapsed="false">
      <c r="A25" s="19"/>
      <c r="B25" s="13" t="n">
        <v>19</v>
      </c>
      <c r="C25" s="14" t="n">
        <v>8</v>
      </c>
      <c r="D25" s="14" t="n">
        <v>17</v>
      </c>
      <c r="E25" s="25" t="n">
        <f aca="false">IF((C25&amp;D25)="","",D25-C25-F25-0.5)</f>
        <v>8.5</v>
      </c>
      <c r="F25" s="25" t="n">
        <f aca="false">IF((C25&amp;D25)="","",(D25-C25-9))</f>
        <v>0</v>
      </c>
      <c r="G25" s="21"/>
      <c r="H25" s="21"/>
      <c r="I25" s="21"/>
      <c r="J25" s="21"/>
      <c r="K25" s="21"/>
      <c r="L25" s="21"/>
      <c r="M25" s="21"/>
      <c r="N25" s="23"/>
    </row>
    <row r="26" customFormat="false" ht="12.75" hidden="false" customHeight="true" outlineLevel="0" collapsed="false">
      <c r="A26" s="19"/>
      <c r="B26" s="13" t="n">
        <v>20</v>
      </c>
      <c r="C26" s="14" t="n">
        <v>7</v>
      </c>
      <c r="D26" s="14" t="n">
        <v>15</v>
      </c>
      <c r="E26" s="25" t="n">
        <f aca="false">IF((C26&amp;D26)="","",D26-C26-F26-0.5)</f>
        <v>6.5</v>
      </c>
      <c r="F26" s="25" t="str">
        <f aca="false">IF((C26&amp;D26)="","",(D26-C26-7))</f>
        <v>1.00</v>
      </c>
      <c r="G26" s="21"/>
      <c r="H26" s="21"/>
      <c r="I26" s="21"/>
      <c r="J26" s="21"/>
      <c r="K26" s="21"/>
      <c r="L26" s="21"/>
      <c r="M26" s="21"/>
      <c r="N26" s="23"/>
    </row>
    <row r="27" customFormat="false" ht="12.75" hidden="false" customHeight="true" outlineLevel="0" collapsed="false">
      <c r="A27" s="19"/>
      <c r="B27" s="20" t="n">
        <v>21</v>
      </c>
      <c r="C27" s="14"/>
      <c r="D27" s="14"/>
      <c r="E27" s="25" t="n">
        <v>0</v>
      </c>
      <c r="F27" s="25" t="str">
        <f aca="false">D27-C27</f>
        <v>0.00</v>
      </c>
      <c r="G27" s="21"/>
      <c r="H27" s="21"/>
      <c r="I27" s="21"/>
      <c r="J27" s="21"/>
      <c r="K27" s="21"/>
      <c r="L27" s="21"/>
      <c r="M27" s="21"/>
      <c r="N27" s="23"/>
    </row>
    <row r="28" customFormat="false" ht="12.75" hidden="false" customHeight="true" outlineLevel="0" collapsed="false">
      <c r="A28" s="19"/>
      <c r="B28" s="20" t="n">
        <v>22</v>
      </c>
      <c r="C28" s="14"/>
      <c r="D28" s="14"/>
      <c r="E28" s="25" t="n">
        <v>0</v>
      </c>
      <c r="F28" s="25" t="n">
        <v>0</v>
      </c>
      <c r="G28" s="21"/>
      <c r="H28" s="21"/>
      <c r="I28" s="21"/>
      <c r="J28" s="21"/>
      <c r="K28" s="21"/>
      <c r="L28" s="21"/>
      <c r="M28" s="21"/>
      <c r="N28" s="23"/>
    </row>
    <row r="29" customFormat="false" ht="12.75" hidden="false" customHeight="true" outlineLevel="0" collapsed="false">
      <c r="A29" s="19"/>
      <c r="B29" s="13" t="n">
        <v>23</v>
      </c>
      <c r="C29" s="14" t="n">
        <v>8</v>
      </c>
      <c r="D29" s="14" t="n">
        <v>17</v>
      </c>
      <c r="E29" s="25" t="n">
        <f aca="false">IF((C29&amp;D29)="","",D29-C29-F29-0.5)</f>
        <v>8.5</v>
      </c>
      <c r="F29" s="25" t="n">
        <f aca="false">IF((C29&amp;D29)="","",(D29-C29-9))</f>
        <v>0</v>
      </c>
      <c r="G29" s="21"/>
      <c r="H29" s="21"/>
      <c r="I29" s="21"/>
      <c r="J29" s="21"/>
      <c r="K29" s="21"/>
      <c r="L29" s="21"/>
      <c r="M29" s="21"/>
      <c r="N29" s="23"/>
    </row>
    <row r="30" customFormat="false" ht="12.75" hidden="false" customHeight="true" outlineLevel="0" collapsed="false">
      <c r="A30" s="19"/>
      <c r="B30" s="13" t="n">
        <v>24</v>
      </c>
      <c r="C30" s="14" t="n">
        <v>8</v>
      </c>
      <c r="D30" s="14" t="n">
        <v>17</v>
      </c>
      <c r="E30" s="25" t="n">
        <f aca="false">IF((C30&amp;D30)="","",D30-C30-F30-0.5)</f>
        <v>8.5</v>
      </c>
      <c r="F30" s="25" t="n">
        <f aca="false">IF((C30&amp;D30)="","",(D30-C30-9))</f>
        <v>0</v>
      </c>
      <c r="G30" s="21"/>
      <c r="H30" s="21"/>
      <c r="I30" s="21"/>
      <c r="J30" s="21"/>
      <c r="K30" s="21"/>
      <c r="L30" s="21"/>
      <c r="M30" s="21"/>
      <c r="N30" s="23"/>
    </row>
    <row r="31" customFormat="false" ht="12.75" hidden="false" customHeight="true" outlineLevel="0" collapsed="false">
      <c r="A31" s="19"/>
      <c r="B31" s="13" t="n">
        <v>25</v>
      </c>
      <c r="C31" s="14" t="n">
        <v>8</v>
      </c>
      <c r="D31" s="14" t="n">
        <v>17</v>
      </c>
      <c r="E31" s="25" t="n">
        <f aca="false">IF((C31&amp;D31)="","",D31-C31-F31-0.5)</f>
        <v>8.5</v>
      </c>
      <c r="F31" s="25" t="n">
        <f aca="false">IF((C31&amp;D31)="","",(D31-C31-9))</f>
        <v>0</v>
      </c>
      <c r="G31" s="21"/>
      <c r="H31" s="21"/>
      <c r="I31" s="21"/>
      <c r="J31" s="21"/>
      <c r="K31" s="21"/>
      <c r="L31" s="21"/>
      <c r="M31" s="21"/>
      <c r="N31" s="23"/>
    </row>
    <row r="32" customFormat="false" ht="12.75" hidden="false" customHeight="true" outlineLevel="0" collapsed="false">
      <c r="A32" s="19"/>
      <c r="B32" s="13" t="n">
        <v>26</v>
      </c>
      <c r="C32" s="14" t="n">
        <v>8</v>
      </c>
      <c r="D32" s="14" t="n">
        <v>17</v>
      </c>
      <c r="E32" s="25" t="n">
        <f aca="false">IF((C32&amp;D32)="","",D32-C32-F32-0.5)</f>
        <v>8.5</v>
      </c>
      <c r="F32" s="25" t="n">
        <f aca="false">IF((C32&amp;D32)="","",(D32-C32-9))</f>
        <v>0</v>
      </c>
      <c r="G32" s="21"/>
      <c r="H32" s="21"/>
      <c r="I32" s="21"/>
      <c r="J32" s="21"/>
      <c r="K32" s="21"/>
      <c r="L32" s="21"/>
      <c r="M32" s="21"/>
      <c r="N32" s="23"/>
    </row>
    <row r="33" customFormat="false" ht="12.75" hidden="false" customHeight="true" outlineLevel="0" collapsed="false">
      <c r="A33" s="19"/>
      <c r="B33" s="26" t="n">
        <v>27</v>
      </c>
      <c r="C33" s="27" t="n">
        <v>8</v>
      </c>
      <c r="D33" s="27" t="n">
        <v>15</v>
      </c>
      <c r="E33" s="28" t="n">
        <f aca="false">IF((C33&amp;D33)="","",D33-C33-F33-0.5)</f>
        <v>6.5</v>
      </c>
      <c r="F33" s="28" t="str">
        <f aca="false">IF((C33&amp;D33)="","",(D33-C33-7))</f>
        <v>0.00</v>
      </c>
      <c r="G33" s="21"/>
      <c r="H33" s="21"/>
      <c r="I33" s="21"/>
      <c r="J33" s="21"/>
      <c r="K33" s="21"/>
      <c r="L33" s="21"/>
      <c r="M33" s="21"/>
      <c r="N33" s="23"/>
    </row>
    <row r="34" customFormat="false" ht="12.75" hidden="false" customHeight="true" outlineLevel="0" collapsed="false">
      <c r="A34" s="19"/>
      <c r="B34" s="20" t="n">
        <v>28</v>
      </c>
      <c r="C34" s="14"/>
      <c r="D34" s="14"/>
      <c r="E34" s="25" t="n">
        <v>0</v>
      </c>
      <c r="F34" s="25" t="str">
        <f aca="false">D34-C34</f>
        <v>0.00</v>
      </c>
      <c r="G34" s="21" t="n">
        <f aca="false">SUM(E34:E61)</f>
        <v>162</v>
      </c>
      <c r="H34" s="21" t="n">
        <f aca="false">SUM(F34:F61)</f>
        <v>15</v>
      </c>
      <c r="I34" s="21" t="str">
        <f aca="false">(E1*G34)+(E2*H34)</f>
        <v>1,591.20</v>
      </c>
      <c r="J34" s="21"/>
      <c r="K34" s="21"/>
      <c r="L34" s="21"/>
      <c r="M34" s="21" t="str">
        <f aca="false">I34*0.1522</f>
        <v>242.18</v>
      </c>
      <c r="N34" s="23" t="str">
        <f aca="false">SUM(I34-M34)</f>
        <v>1,349.02</v>
      </c>
    </row>
    <row r="35" customFormat="false" ht="12.75" hidden="false" customHeight="true" outlineLevel="0" collapsed="false">
      <c r="A35" s="19"/>
      <c r="B35" s="20" t="n">
        <v>29</v>
      </c>
      <c r="C35" s="14"/>
      <c r="D35" s="14"/>
      <c r="E35" s="25" t="n">
        <v>0</v>
      </c>
      <c r="F35" s="25" t="n">
        <v>0</v>
      </c>
      <c r="G35" s="21"/>
      <c r="H35" s="21"/>
      <c r="I35" s="21"/>
      <c r="J35" s="21"/>
      <c r="K35" s="21"/>
      <c r="L35" s="21"/>
      <c r="M35" s="21"/>
      <c r="N35" s="23"/>
    </row>
    <row r="36" customFormat="false" ht="12.75" hidden="false" customHeight="true" outlineLevel="0" collapsed="false">
      <c r="A36" s="19"/>
      <c r="B36" s="13" t="n">
        <v>30</v>
      </c>
      <c r="C36" s="14" t="n">
        <v>8</v>
      </c>
      <c r="D36" s="14" t="n">
        <v>17</v>
      </c>
      <c r="E36" s="25" t="n">
        <f aca="false">IF((C36&amp;D36)="","",D36-C36-F36-0.5)</f>
        <v>8.5</v>
      </c>
      <c r="F36" s="25" t="n">
        <f aca="false">IF((C36&amp;D36)="","",(D36-C36-9))</f>
        <v>0</v>
      </c>
      <c r="G36" s="21"/>
      <c r="H36" s="21"/>
      <c r="I36" s="21"/>
      <c r="J36" s="21"/>
      <c r="K36" s="21"/>
      <c r="L36" s="21"/>
      <c r="M36" s="21"/>
      <c r="N36" s="23"/>
    </row>
    <row r="37" customFormat="false" ht="12.75" hidden="false" customHeight="true" outlineLevel="0" collapsed="false">
      <c r="A37" s="19"/>
      <c r="B37" s="13" t="n">
        <v>31</v>
      </c>
      <c r="C37" s="14" t="n">
        <v>8</v>
      </c>
      <c r="D37" s="14" t="n">
        <v>17</v>
      </c>
      <c r="E37" s="25" t="n">
        <f aca="false">IF((C37&amp;D37)="","",D37-C37-F37-0.5)</f>
        <v>8.5</v>
      </c>
      <c r="F37" s="25" t="n">
        <f aca="false">IF((C37&amp;D37)="","",(D37-C37-9))</f>
        <v>0</v>
      </c>
      <c r="G37" s="21"/>
      <c r="H37" s="21"/>
      <c r="I37" s="21"/>
      <c r="J37" s="21"/>
      <c r="K37" s="21"/>
      <c r="L37" s="21"/>
      <c r="M37" s="21"/>
      <c r="N37" s="23"/>
    </row>
    <row r="38" customFormat="false" ht="12.75" hidden="false" customHeight="true" outlineLevel="0" collapsed="false">
      <c r="A38" s="19" t="s">
        <v>22</v>
      </c>
      <c r="B38" s="13" t="n">
        <v>1</v>
      </c>
      <c r="C38" s="14" t="n">
        <v>8</v>
      </c>
      <c r="D38" s="14" t="n">
        <v>17</v>
      </c>
      <c r="E38" s="25" t="n">
        <f aca="false">IF((C38&amp;D38)="","",D38-C38-F38-0.5)</f>
        <v>8.5</v>
      </c>
      <c r="F38" s="25" t="n">
        <f aca="false">IF((C38&amp;D38)="","",(D38-C38-9))</f>
        <v>0</v>
      </c>
      <c r="G38" s="21"/>
      <c r="H38" s="21"/>
      <c r="I38" s="21"/>
      <c r="J38" s="21"/>
      <c r="K38" s="21"/>
      <c r="L38" s="21"/>
      <c r="M38" s="21"/>
      <c r="N38" s="23"/>
    </row>
    <row r="39" customFormat="false" ht="12.75" hidden="false" customHeight="true" outlineLevel="0" collapsed="false">
      <c r="A39" s="19"/>
      <c r="B39" s="13" t="n">
        <v>2</v>
      </c>
      <c r="C39" s="14" t="n">
        <v>8</v>
      </c>
      <c r="D39" s="14" t="n">
        <v>17</v>
      </c>
      <c r="E39" s="25" t="n">
        <f aca="false">IF((C39&amp;D39)="","",D39-C39-F39-0.5)</f>
        <v>8.5</v>
      </c>
      <c r="F39" s="25" t="n">
        <f aca="false">IF((C39&amp;D39)="","",(D39-C39-9))</f>
        <v>0</v>
      </c>
      <c r="G39" s="21"/>
      <c r="H39" s="21"/>
      <c r="I39" s="21"/>
      <c r="J39" s="21"/>
      <c r="K39" s="21"/>
      <c r="L39" s="21"/>
      <c r="M39" s="21"/>
      <c r="N39" s="23"/>
    </row>
    <row r="40" customFormat="false" ht="12.75" hidden="false" customHeight="true" outlineLevel="0" collapsed="false">
      <c r="A40" s="19"/>
      <c r="B40" s="13" t="n">
        <v>3</v>
      </c>
      <c r="C40" s="14" t="n">
        <v>8</v>
      </c>
      <c r="D40" s="14" t="n">
        <v>15</v>
      </c>
      <c r="E40" s="25" t="n">
        <f aca="false">IF((C40&amp;D40)="","",D40-C40-F40-0.5)</f>
        <v>6.5</v>
      </c>
      <c r="F40" s="25" t="str">
        <f aca="false">IF((C40&amp;D40)="","",(D40-C40-7))</f>
        <v>0.00</v>
      </c>
      <c r="G40" s="21"/>
      <c r="H40" s="21"/>
      <c r="I40" s="21"/>
      <c r="J40" s="21"/>
      <c r="K40" s="21"/>
      <c r="L40" s="21"/>
      <c r="M40" s="21"/>
      <c r="N40" s="23"/>
    </row>
    <row r="41" customFormat="false" ht="12.75" hidden="false" customHeight="true" outlineLevel="0" collapsed="false">
      <c r="A41" s="19"/>
      <c r="B41" s="20" t="n">
        <v>4</v>
      </c>
      <c r="C41" s="14"/>
      <c r="D41" s="14"/>
      <c r="E41" s="25" t="n">
        <v>0</v>
      </c>
      <c r="F41" s="25" t="str">
        <f aca="false">D41-C41</f>
        <v>0.00</v>
      </c>
      <c r="G41" s="21"/>
      <c r="H41" s="21"/>
      <c r="I41" s="21"/>
      <c r="J41" s="21"/>
      <c r="K41" s="21"/>
      <c r="L41" s="21"/>
      <c r="M41" s="21"/>
      <c r="N41" s="23"/>
    </row>
    <row r="42" customFormat="false" ht="12.75" hidden="false" customHeight="true" outlineLevel="0" collapsed="false">
      <c r="A42" s="19"/>
      <c r="B42" s="20" t="n">
        <v>5</v>
      </c>
      <c r="C42" s="14"/>
      <c r="D42" s="14"/>
      <c r="E42" s="25" t="n">
        <v>0</v>
      </c>
      <c r="F42" s="25" t="n">
        <v>0</v>
      </c>
      <c r="G42" s="21"/>
      <c r="H42" s="21"/>
      <c r="I42" s="21"/>
      <c r="J42" s="21"/>
      <c r="K42" s="21"/>
      <c r="L42" s="21"/>
      <c r="M42" s="21"/>
      <c r="N42" s="23"/>
    </row>
    <row r="43" customFormat="false" ht="12.75" hidden="false" customHeight="true" outlineLevel="0" collapsed="false">
      <c r="A43" s="19"/>
      <c r="B43" s="13" t="n">
        <v>6</v>
      </c>
      <c r="C43" s="14" t="n">
        <v>8</v>
      </c>
      <c r="D43" s="14" t="n">
        <v>17</v>
      </c>
      <c r="E43" s="25" t="n">
        <f aca="false">IF((C43&amp;D43)="","",D43-C43-F43-0.5)</f>
        <v>8.5</v>
      </c>
      <c r="F43" s="25" t="n">
        <f aca="false">IF((C43&amp;D43)="","",(D43-C43-9))</f>
        <v>0</v>
      </c>
      <c r="G43" s="21"/>
      <c r="H43" s="21"/>
      <c r="I43" s="21"/>
      <c r="J43" s="21"/>
      <c r="K43" s="21"/>
      <c r="L43" s="21"/>
      <c r="M43" s="21"/>
      <c r="N43" s="23"/>
    </row>
    <row r="44" customFormat="false" ht="12.75" hidden="false" customHeight="true" outlineLevel="0" collapsed="false">
      <c r="A44" s="19"/>
      <c r="B44" s="13" t="n">
        <v>7</v>
      </c>
      <c r="C44" s="14" t="n">
        <v>8</v>
      </c>
      <c r="D44" s="14" t="n">
        <v>17</v>
      </c>
      <c r="E44" s="25" t="n">
        <f aca="false">IF((C44&amp;D44)="","",D44-C44-F44-0.5)</f>
        <v>8.5</v>
      </c>
      <c r="F44" s="25" t="n">
        <f aca="false">IF((C44&amp;D44)="","",(D44-C44-9))</f>
        <v>0</v>
      </c>
      <c r="G44" s="21"/>
      <c r="H44" s="21"/>
      <c r="I44" s="21"/>
      <c r="J44" s="21"/>
      <c r="K44" s="21"/>
      <c r="L44" s="21"/>
      <c r="M44" s="21"/>
      <c r="N44" s="23"/>
    </row>
    <row r="45" customFormat="false" ht="12.75" hidden="false" customHeight="true" outlineLevel="0" collapsed="false">
      <c r="A45" s="19"/>
      <c r="B45" s="13" t="n">
        <v>8</v>
      </c>
      <c r="C45" s="14" t="n">
        <v>7</v>
      </c>
      <c r="D45" s="14" t="n">
        <v>17</v>
      </c>
      <c r="E45" s="25" t="n">
        <f aca="false">IF((C45&amp;D45)="","",D45-C45-F45-0.5)</f>
        <v>8.5</v>
      </c>
      <c r="F45" s="25" t="n">
        <f aca="false">IF((C45&amp;D45)="","",(D45-C45-9))</f>
        <v>1</v>
      </c>
      <c r="G45" s="21"/>
      <c r="H45" s="21"/>
      <c r="I45" s="21"/>
      <c r="J45" s="21"/>
      <c r="K45" s="21"/>
      <c r="L45" s="21"/>
      <c r="M45" s="21"/>
      <c r="N45" s="23"/>
    </row>
    <row r="46" customFormat="false" ht="12.75" hidden="false" customHeight="true" outlineLevel="0" collapsed="false">
      <c r="A46" s="19"/>
      <c r="B46" s="13" t="n">
        <v>9</v>
      </c>
      <c r="C46" s="14" t="n">
        <v>7</v>
      </c>
      <c r="D46" s="14" t="n">
        <v>17</v>
      </c>
      <c r="E46" s="25" t="n">
        <f aca="false">IF((C46&amp;D46)="","",D46-C46-F46-0.5)</f>
        <v>8.5</v>
      </c>
      <c r="F46" s="25" t="n">
        <f aca="false">IF((C46&amp;D46)="","",(D46-C46-9))</f>
        <v>1</v>
      </c>
      <c r="G46" s="21"/>
      <c r="H46" s="21"/>
      <c r="I46" s="21"/>
      <c r="J46" s="21"/>
      <c r="K46" s="21"/>
      <c r="L46" s="21"/>
      <c r="M46" s="21"/>
      <c r="N46" s="23"/>
    </row>
    <row r="47" customFormat="false" ht="12.75" hidden="false" customHeight="true" outlineLevel="0" collapsed="false">
      <c r="A47" s="19"/>
      <c r="B47" s="13" t="n">
        <v>10</v>
      </c>
      <c r="C47" s="14" t="n">
        <v>7</v>
      </c>
      <c r="D47" s="14" t="n">
        <v>15</v>
      </c>
      <c r="E47" s="25" t="n">
        <f aca="false">IF((C47&amp;D47)="","",D47-C47-F47-0.5)</f>
        <v>6.5</v>
      </c>
      <c r="F47" s="25" t="str">
        <f aca="false">IF((C47&amp;D47)="","",(D47-C47-7))</f>
        <v>1.00</v>
      </c>
      <c r="G47" s="21"/>
      <c r="H47" s="21"/>
      <c r="I47" s="21"/>
      <c r="J47" s="21"/>
      <c r="K47" s="21"/>
      <c r="L47" s="21"/>
      <c r="M47" s="21"/>
      <c r="N47" s="23"/>
    </row>
    <row r="48" customFormat="false" ht="12.75" hidden="false" customHeight="true" outlineLevel="0" collapsed="false">
      <c r="A48" s="19"/>
      <c r="B48" s="20" t="n">
        <v>11</v>
      </c>
      <c r="C48" s="14" t="n">
        <v>7</v>
      </c>
      <c r="D48" s="14" t="n">
        <v>12</v>
      </c>
      <c r="E48" s="25" t="n">
        <v>0</v>
      </c>
      <c r="F48" s="25" t="str">
        <f aca="false">D48-C48</f>
        <v>5.00</v>
      </c>
      <c r="G48" s="21"/>
      <c r="H48" s="21"/>
      <c r="I48" s="21"/>
      <c r="J48" s="21"/>
      <c r="K48" s="21"/>
      <c r="L48" s="21"/>
      <c r="M48" s="21"/>
      <c r="N48" s="23"/>
    </row>
    <row r="49" customFormat="false" ht="12.75" hidden="false" customHeight="true" outlineLevel="0" collapsed="false">
      <c r="A49" s="19"/>
      <c r="B49" s="20" t="n">
        <v>12</v>
      </c>
      <c r="C49" s="14"/>
      <c r="D49" s="14"/>
      <c r="E49" s="25" t="n">
        <v>0</v>
      </c>
      <c r="F49" s="25" t="n">
        <v>0</v>
      </c>
      <c r="G49" s="21"/>
      <c r="H49" s="21"/>
      <c r="I49" s="21"/>
      <c r="J49" s="21"/>
      <c r="K49" s="21"/>
      <c r="L49" s="21"/>
      <c r="M49" s="21"/>
      <c r="N49" s="23"/>
    </row>
    <row r="50" customFormat="false" ht="12.75" hidden="false" customHeight="true" outlineLevel="0" collapsed="false">
      <c r="A50" s="19"/>
      <c r="B50" s="13" t="n">
        <v>13</v>
      </c>
      <c r="C50" s="14" t="n">
        <v>8</v>
      </c>
      <c r="D50" s="14" t="n">
        <v>18</v>
      </c>
      <c r="E50" s="25" t="n">
        <f aca="false">IF((C50&amp;D50)="","",D50-C50-F50-0.5)</f>
        <v>8.5</v>
      </c>
      <c r="F50" s="25" t="n">
        <f aca="false">IF((C50&amp;D50)="","",(D50-C50-9))</f>
        <v>1</v>
      </c>
      <c r="G50" s="21"/>
      <c r="H50" s="21"/>
      <c r="I50" s="21"/>
      <c r="J50" s="21"/>
      <c r="K50" s="21"/>
      <c r="L50" s="21"/>
      <c r="M50" s="21"/>
      <c r="N50" s="23"/>
    </row>
    <row r="51" customFormat="false" ht="12.75" hidden="false" customHeight="true" outlineLevel="0" collapsed="false">
      <c r="A51" s="19"/>
      <c r="B51" s="13" t="n">
        <v>14</v>
      </c>
      <c r="C51" s="14" t="n">
        <v>7</v>
      </c>
      <c r="D51" s="14" t="n">
        <v>18</v>
      </c>
      <c r="E51" s="25" t="n">
        <f aca="false">IF((C51&amp;D51)="","",D51-C51-F51-0.5)</f>
        <v>8.5</v>
      </c>
      <c r="F51" s="25" t="n">
        <f aca="false">IF((C51&amp;D51)="","",(D51-C51-9))</f>
        <v>2</v>
      </c>
      <c r="G51" s="21"/>
      <c r="H51" s="21"/>
      <c r="I51" s="21"/>
      <c r="J51" s="21"/>
      <c r="K51" s="21"/>
      <c r="L51" s="21"/>
      <c r="M51" s="21"/>
      <c r="N51" s="23"/>
    </row>
    <row r="52" customFormat="false" ht="12.75" hidden="false" customHeight="true" outlineLevel="0" collapsed="false">
      <c r="A52" s="19"/>
      <c r="B52" s="13" t="n">
        <v>15</v>
      </c>
      <c r="C52" s="14" t="n">
        <v>7</v>
      </c>
      <c r="D52" s="14" t="n">
        <v>18</v>
      </c>
      <c r="E52" s="25" t="n">
        <f aca="false">IF((C52&amp;D52)="","",D52-C52-F52-0.5)</f>
        <v>8.5</v>
      </c>
      <c r="F52" s="25" t="n">
        <f aca="false">IF((C52&amp;D52)="","",(D52-C52-9))</f>
        <v>2</v>
      </c>
      <c r="G52" s="21"/>
      <c r="H52" s="21"/>
      <c r="I52" s="21"/>
      <c r="J52" s="21"/>
      <c r="K52" s="21"/>
      <c r="L52" s="21"/>
      <c r="M52" s="21"/>
      <c r="N52" s="23"/>
    </row>
    <row r="53" customFormat="false" ht="12.75" hidden="false" customHeight="true" outlineLevel="0" collapsed="false">
      <c r="A53" s="19"/>
      <c r="B53" s="13" t="n">
        <v>16</v>
      </c>
      <c r="C53" s="14" t="n">
        <v>7</v>
      </c>
      <c r="D53" s="14" t="n">
        <v>18</v>
      </c>
      <c r="E53" s="25" t="n">
        <f aca="false">IF((C53&amp;D53)="","",D53-C53-F53-0.5)</f>
        <v>8.5</v>
      </c>
      <c r="F53" s="25" t="n">
        <f aca="false">IF((C53&amp;D53)="","",(D53-C53-9))</f>
        <v>2</v>
      </c>
      <c r="G53" s="21"/>
      <c r="H53" s="21"/>
      <c r="I53" s="21"/>
      <c r="J53" s="21"/>
      <c r="K53" s="21"/>
      <c r="L53" s="21"/>
      <c r="M53" s="21"/>
      <c r="N53" s="23"/>
    </row>
    <row r="54" customFormat="false" ht="12.75" hidden="false" customHeight="true" outlineLevel="0" collapsed="false">
      <c r="A54" s="19"/>
      <c r="B54" s="13" t="n">
        <v>17</v>
      </c>
      <c r="C54" s="14" t="n">
        <v>7</v>
      </c>
      <c r="D54" s="14" t="n">
        <v>15</v>
      </c>
      <c r="E54" s="25" t="n">
        <f aca="false">IF((C54&amp;D54)="","",D54-C54-F54-0.5)</f>
        <v>6.5</v>
      </c>
      <c r="F54" s="25" t="str">
        <f aca="false">IF((C54&amp;D54)="","",(D54-C54-7))</f>
        <v>1.00</v>
      </c>
      <c r="G54" s="21"/>
      <c r="H54" s="21"/>
      <c r="I54" s="21"/>
      <c r="J54" s="21"/>
      <c r="K54" s="21"/>
      <c r="L54" s="21"/>
      <c r="M54" s="21"/>
      <c r="N54" s="23"/>
    </row>
    <row r="55" customFormat="false" ht="12.75" hidden="false" customHeight="true" outlineLevel="0" collapsed="false">
      <c r="A55" s="19"/>
      <c r="B55" s="20" t="n">
        <v>18</v>
      </c>
      <c r="C55" s="14" t="n">
        <v>7</v>
      </c>
      <c r="D55" s="14" t="n">
        <v>12</v>
      </c>
      <c r="E55" s="25" t="n">
        <v>0</v>
      </c>
      <c r="F55" s="25" t="str">
        <f aca="false">D55-C55</f>
        <v>5.00</v>
      </c>
      <c r="G55" s="21"/>
      <c r="H55" s="21"/>
      <c r="I55" s="21"/>
      <c r="J55" s="21"/>
      <c r="K55" s="21"/>
      <c r="L55" s="21"/>
      <c r="M55" s="21"/>
      <c r="N55" s="23"/>
    </row>
    <row r="56" customFormat="false" ht="12.75" hidden="false" customHeight="true" outlineLevel="0" collapsed="false">
      <c r="A56" s="19"/>
      <c r="B56" s="20" t="n">
        <v>19</v>
      </c>
      <c r="C56" s="14"/>
      <c r="D56" s="14"/>
      <c r="E56" s="25" t="n">
        <v>0</v>
      </c>
      <c r="F56" s="25" t="n">
        <v>0</v>
      </c>
      <c r="G56" s="21"/>
      <c r="H56" s="21"/>
      <c r="I56" s="21"/>
      <c r="J56" s="21"/>
      <c r="K56" s="21"/>
      <c r="L56" s="21"/>
      <c r="M56" s="21"/>
      <c r="N56" s="23"/>
    </row>
    <row r="57" customFormat="false" ht="12.75" hidden="false" customHeight="true" outlineLevel="0" collapsed="false">
      <c r="A57" s="19"/>
      <c r="B57" s="13" t="n">
        <v>20</v>
      </c>
      <c r="C57" s="14" t="n">
        <v>7</v>
      </c>
      <c r="D57" s="14" t="n">
        <v>17</v>
      </c>
      <c r="E57" s="25" t="n">
        <f aca="false">IF((C57&amp;D57)="","",D57-C57-F57-0.5)</f>
        <v>8.5</v>
      </c>
      <c r="F57" s="25" t="n">
        <f aca="false">IF((C57&amp;D57)="","",(D57-C57-9))</f>
        <v>1</v>
      </c>
      <c r="G57" s="21"/>
      <c r="H57" s="21"/>
      <c r="I57" s="21"/>
      <c r="J57" s="21"/>
      <c r="K57" s="21"/>
      <c r="L57" s="21"/>
      <c r="M57" s="21"/>
      <c r="N57" s="23"/>
    </row>
    <row r="58" customFormat="false" ht="12.75" hidden="false" customHeight="true" outlineLevel="0" collapsed="false">
      <c r="A58" s="19"/>
      <c r="B58" s="13" t="n">
        <v>21</v>
      </c>
      <c r="C58" s="14" t="n">
        <v>7</v>
      </c>
      <c r="D58" s="14" t="n">
        <v>18</v>
      </c>
      <c r="E58" s="25" t="n">
        <f aca="false">IF((C58&amp;D58)="","",D58-C58-F58-0.5)</f>
        <v>8.5</v>
      </c>
      <c r="F58" s="25" t="n">
        <f aca="false">IF((C58&amp;D58)="","",(D58-C58-9))</f>
        <v>2</v>
      </c>
      <c r="G58" s="21"/>
      <c r="H58" s="21"/>
      <c r="I58" s="21"/>
      <c r="J58" s="21"/>
      <c r="K58" s="21"/>
      <c r="L58" s="21"/>
      <c r="M58" s="21"/>
      <c r="N58" s="23"/>
    </row>
    <row r="59" customFormat="false" ht="12.75" hidden="false" customHeight="true" outlineLevel="0" collapsed="false">
      <c r="A59" s="19"/>
      <c r="B59" s="13" t="n">
        <v>22</v>
      </c>
      <c r="C59" s="14" t="n">
        <v>7</v>
      </c>
      <c r="D59" s="14" t="n">
        <v>18</v>
      </c>
      <c r="E59" s="25" t="n">
        <f aca="false">IF((C59&amp;D59)="","",D59-C59-F59-0.5)</f>
        <v>8.5</v>
      </c>
      <c r="F59" s="25" t="n">
        <f aca="false">IF((C59&amp;D59)="","",(D59-C59-9))</f>
        <v>2</v>
      </c>
      <c r="G59" s="21"/>
      <c r="H59" s="21"/>
      <c r="I59" s="21"/>
      <c r="J59" s="21"/>
      <c r="K59" s="21"/>
      <c r="L59" s="21"/>
      <c r="M59" s="21"/>
      <c r="N59" s="23"/>
    </row>
    <row r="60" customFormat="false" ht="12.75" hidden="false" customHeight="true" outlineLevel="0" collapsed="false">
      <c r="A60" s="19"/>
      <c r="B60" s="13" t="n">
        <v>23</v>
      </c>
      <c r="C60" s="14" t="n">
        <v>7</v>
      </c>
      <c r="D60" s="14" t="n">
        <v>17</v>
      </c>
      <c r="E60" s="25" t="n">
        <f aca="false">IF((C60&amp;D60)="","",D60-C60-F60-0.5)</f>
        <v>8.5</v>
      </c>
      <c r="F60" s="25" t="n">
        <f aca="false">IF((C60&amp;D60)="","",(D60-C60-9))</f>
        <v>1</v>
      </c>
      <c r="G60" s="21"/>
      <c r="H60" s="21"/>
      <c r="I60" s="21"/>
      <c r="J60" s="21"/>
      <c r="K60" s="21"/>
      <c r="L60" s="21"/>
      <c r="M60" s="21"/>
      <c r="N60" s="23"/>
    </row>
    <row r="61" customFormat="false" ht="12.75" hidden="false" customHeight="true" outlineLevel="0" collapsed="false">
      <c r="A61" s="19"/>
      <c r="B61" s="26" t="n">
        <v>24</v>
      </c>
      <c r="C61" s="27" t="n">
        <v>7</v>
      </c>
      <c r="D61" s="27" t="n">
        <v>15</v>
      </c>
      <c r="E61" s="28" t="n">
        <f aca="false">IF((C61&amp;D61)="","",D61-C61-F61-0.5)</f>
        <v>6.5</v>
      </c>
      <c r="F61" s="28" t="str">
        <f aca="false">IF((C61&amp;D61)="","",(D61-C61-7))</f>
        <v>1.00</v>
      </c>
      <c r="G61" s="21"/>
      <c r="H61" s="21"/>
      <c r="I61" s="21"/>
      <c r="J61" s="21"/>
      <c r="K61" s="21"/>
      <c r="L61" s="21"/>
      <c r="M61" s="21"/>
      <c r="N61" s="23"/>
    </row>
    <row r="62" customFormat="false" ht="12.75" hidden="false" customHeight="true" outlineLevel="0" collapsed="false">
      <c r="A62" s="19"/>
      <c r="B62" s="20" t="n">
        <v>25</v>
      </c>
      <c r="C62" s="14" t="n">
        <v>7</v>
      </c>
      <c r="D62" s="14" t="n">
        <v>12</v>
      </c>
      <c r="E62" s="25" t="n">
        <v>0</v>
      </c>
      <c r="F62" s="25" t="str">
        <f aca="false">D62-C62</f>
        <v>5.00</v>
      </c>
      <c r="G62" s="21" t="n">
        <f aca="false">SUM(E62:E89)</f>
        <v>162</v>
      </c>
      <c r="H62" s="21" t="n">
        <f aca="false">SUM(F62:F89)</f>
        <v>8</v>
      </c>
      <c r="I62" s="21" t="str">
        <f aca="false">(E1*G62)+(E2*H62)</f>
        <v>1,614.60</v>
      </c>
      <c r="J62" s="21"/>
      <c r="K62" s="21"/>
      <c r="L62" s="21"/>
      <c r="M62" s="21" t="str">
        <f aca="false">I62*0.1522</f>
        <v>245.74</v>
      </c>
      <c r="N62" s="29" t="str">
        <f aca="false">SUM(I62-M62)</f>
        <v>1,368.86</v>
      </c>
    </row>
    <row r="63" customFormat="false" ht="12.75" hidden="false" customHeight="true" outlineLevel="0" collapsed="false">
      <c r="A63" s="19"/>
      <c r="B63" s="20" t="n">
        <v>26</v>
      </c>
      <c r="C63" s="14"/>
      <c r="D63" s="14"/>
      <c r="E63" s="25" t="n">
        <v>0</v>
      </c>
      <c r="F63" s="25" t="n">
        <v>0</v>
      </c>
      <c r="G63" s="21"/>
      <c r="H63" s="21"/>
      <c r="I63" s="21"/>
      <c r="J63" s="21"/>
      <c r="K63" s="21"/>
      <c r="L63" s="21"/>
      <c r="M63" s="21"/>
      <c r="N63" s="29"/>
    </row>
    <row r="64" customFormat="false" ht="12.75" hidden="false" customHeight="true" outlineLevel="0" collapsed="false">
      <c r="A64" s="19"/>
      <c r="B64" s="13" t="n">
        <v>27</v>
      </c>
      <c r="C64" s="14" t="n">
        <v>7</v>
      </c>
      <c r="D64" s="14" t="n">
        <v>17</v>
      </c>
      <c r="E64" s="25" t="n">
        <f aca="false">IF((C64&amp;D64)="","",D64-C64-F64-0.5)</f>
        <v>8.5</v>
      </c>
      <c r="F64" s="25" t="n">
        <f aca="false">IF((C64&amp;D64)="","",(D64-C64-9))</f>
        <v>1</v>
      </c>
      <c r="G64" s="21"/>
      <c r="H64" s="21"/>
      <c r="I64" s="21"/>
      <c r="J64" s="21"/>
      <c r="K64" s="21"/>
      <c r="L64" s="21"/>
      <c r="M64" s="21"/>
      <c r="N64" s="29"/>
    </row>
    <row r="65" customFormat="false" ht="12.75" hidden="false" customHeight="true" outlineLevel="0" collapsed="false">
      <c r="A65" s="19"/>
      <c r="B65" s="13" t="n">
        <v>28</v>
      </c>
      <c r="C65" s="14" t="n">
        <v>8</v>
      </c>
      <c r="D65" s="14" t="n">
        <v>18</v>
      </c>
      <c r="E65" s="25" t="n">
        <f aca="false">IF((C65&amp;D65)="","",D65-C65-F65-0.5)</f>
        <v>8.5</v>
      </c>
      <c r="F65" s="25" t="n">
        <f aca="false">IF((C65&amp;D65)="","",(D65-C65-9))</f>
        <v>1</v>
      </c>
      <c r="G65" s="21"/>
      <c r="H65" s="21"/>
      <c r="I65" s="21"/>
      <c r="J65" s="21"/>
      <c r="K65" s="21"/>
      <c r="L65" s="21"/>
      <c r="M65" s="21"/>
      <c r="N65" s="29"/>
    </row>
    <row r="66" customFormat="false" ht="12.75" hidden="false" customHeight="true" outlineLevel="0" collapsed="false">
      <c r="A66" s="19" t="s">
        <v>23</v>
      </c>
      <c r="B66" s="13" t="n">
        <v>1</v>
      </c>
      <c r="C66" s="14" t="n">
        <v>7</v>
      </c>
      <c r="D66" s="14" t="n">
        <v>18</v>
      </c>
      <c r="E66" s="25" t="n">
        <f aca="false">IF((C66&amp;D66)="","",D66-C66-F66-0.5)</f>
        <v>8.5</v>
      </c>
      <c r="F66" s="25" t="n">
        <f aca="false">IF((C66&amp;D66)="","",(D66-C66-9))</f>
        <v>2</v>
      </c>
      <c r="G66" s="21"/>
      <c r="H66" s="21"/>
      <c r="I66" s="21"/>
      <c r="J66" s="21"/>
      <c r="K66" s="21"/>
      <c r="L66" s="21"/>
      <c r="M66" s="21"/>
      <c r="N66" s="29"/>
    </row>
    <row r="67" customFormat="false" ht="12.75" hidden="false" customHeight="true" outlineLevel="0" collapsed="false">
      <c r="A67" s="19"/>
      <c r="B67" s="13" t="n">
        <v>2</v>
      </c>
      <c r="C67" s="14" t="n">
        <v>7</v>
      </c>
      <c r="D67" s="14" t="n">
        <v>18</v>
      </c>
      <c r="E67" s="25" t="n">
        <f aca="false">IF((C67&amp;D67)="","",D67-C67-F67-0.5)</f>
        <v>8.5</v>
      </c>
      <c r="F67" s="25" t="n">
        <f aca="false">IF((C67&amp;D67)="","",(D67-C67-9))</f>
        <v>2</v>
      </c>
      <c r="G67" s="21"/>
      <c r="H67" s="21"/>
      <c r="I67" s="21"/>
      <c r="J67" s="21"/>
      <c r="K67" s="21"/>
      <c r="L67" s="21"/>
      <c r="M67" s="21"/>
      <c r="N67" s="29"/>
    </row>
    <row r="68" customFormat="false" ht="12.75" hidden="false" customHeight="true" outlineLevel="0" collapsed="false">
      <c r="A68" s="19"/>
      <c r="B68" s="13" t="n">
        <v>3</v>
      </c>
      <c r="C68" s="14" t="n">
        <v>7</v>
      </c>
      <c r="D68" s="14" t="n">
        <v>15</v>
      </c>
      <c r="E68" s="25" t="n">
        <f aca="false">IF((C68&amp;D68)="","",D68-C68-F68-0.5)</f>
        <v>6.5</v>
      </c>
      <c r="F68" s="25" t="str">
        <f aca="false">IF((C68&amp;D68)="","",(D68-C68-7))</f>
        <v>1.00</v>
      </c>
      <c r="G68" s="21"/>
      <c r="H68" s="21"/>
      <c r="I68" s="21"/>
      <c r="J68" s="21"/>
      <c r="K68" s="21"/>
      <c r="L68" s="21"/>
      <c r="M68" s="21"/>
      <c r="N68" s="29"/>
    </row>
    <row r="69" customFormat="false" ht="12.75" hidden="false" customHeight="true" outlineLevel="0" collapsed="false">
      <c r="A69" s="19"/>
      <c r="B69" s="20" t="n">
        <v>4</v>
      </c>
      <c r="C69" s="14" t="n">
        <v>7</v>
      </c>
      <c r="D69" s="14" t="n">
        <v>12</v>
      </c>
      <c r="E69" s="25" t="n">
        <v>0</v>
      </c>
      <c r="F69" s="25" t="str">
        <f aca="false">D69-C69</f>
        <v>5.00</v>
      </c>
      <c r="G69" s="21"/>
      <c r="H69" s="21"/>
      <c r="I69" s="21"/>
      <c r="J69" s="21"/>
      <c r="K69" s="21"/>
      <c r="L69" s="21"/>
      <c r="M69" s="21"/>
      <c r="N69" s="29"/>
    </row>
    <row r="70" customFormat="false" ht="12.75" hidden="false" customHeight="true" outlineLevel="0" collapsed="false">
      <c r="A70" s="19"/>
      <c r="B70" s="20" t="n">
        <v>5</v>
      </c>
      <c r="C70" s="14"/>
      <c r="D70" s="14"/>
      <c r="E70" s="25" t="n">
        <v>0</v>
      </c>
      <c r="F70" s="25" t="n">
        <v>0</v>
      </c>
      <c r="G70" s="21"/>
      <c r="H70" s="21"/>
      <c r="I70" s="21"/>
      <c r="J70" s="21"/>
      <c r="K70" s="21"/>
      <c r="L70" s="21"/>
      <c r="M70" s="21"/>
      <c r="N70" s="29"/>
    </row>
    <row r="71" customFormat="false" ht="12.75" hidden="false" customHeight="true" outlineLevel="0" collapsed="false">
      <c r="A71" s="19"/>
      <c r="B71" s="13" t="n">
        <v>6</v>
      </c>
      <c r="C71" s="14" t="n">
        <v>8</v>
      </c>
      <c r="D71" s="14" t="n">
        <v>17</v>
      </c>
      <c r="E71" s="25" t="n">
        <f aca="false">IF((C71&amp;D71)="","",D71-C71-F71-0.5)</f>
        <v>8.5</v>
      </c>
      <c r="F71" s="25" t="n">
        <f aca="false">IF((C71&amp;D71)="","",(D71-C71-9))</f>
        <v>0</v>
      </c>
      <c r="G71" s="21"/>
      <c r="H71" s="21"/>
      <c r="I71" s="21"/>
      <c r="J71" s="21"/>
      <c r="K71" s="21"/>
      <c r="L71" s="21"/>
      <c r="M71" s="21"/>
      <c r="N71" s="29"/>
    </row>
    <row r="72" customFormat="false" ht="12.75" hidden="false" customHeight="true" outlineLevel="0" collapsed="false">
      <c r="A72" s="19"/>
      <c r="B72" s="13" t="n">
        <v>7</v>
      </c>
      <c r="C72" s="14" t="n">
        <v>8</v>
      </c>
      <c r="D72" s="14" t="n">
        <v>17</v>
      </c>
      <c r="E72" s="25" t="n">
        <f aca="false">IF((C72&amp;D72)="","",D72-C72-F72-0.5)</f>
        <v>8.5</v>
      </c>
      <c r="F72" s="25" t="n">
        <f aca="false">IF((C72&amp;D72)="","",(D72-C72-9))</f>
        <v>0</v>
      </c>
      <c r="G72" s="21"/>
      <c r="H72" s="21"/>
      <c r="I72" s="21"/>
      <c r="J72" s="21"/>
      <c r="K72" s="21"/>
      <c r="L72" s="21"/>
      <c r="M72" s="21"/>
      <c r="N72" s="29"/>
    </row>
    <row r="73" customFormat="false" ht="12.75" hidden="false" customHeight="true" outlineLevel="0" collapsed="false">
      <c r="A73" s="19"/>
      <c r="B73" s="13" t="n">
        <v>8</v>
      </c>
      <c r="C73" s="14" t="n">
        <v>8</v>
      </c>
      <c r="D73" s="14" t="n">
        <v>17</v>
      </c>
      <c r="E73" s="25" t="n">
        <f aca="false">IF((C73&amp;D73)="","",D73-C73-F73-0.5)</f>
        <v>8.5</v>
      </c>
      <c r="F73" s="25" t="n">
        <f aca="false">IF((C73&amp;D73)="","",(D73-C73-9))</f>
        <v>0</v>
      </c>
      <c r="G73" s="21"/>
      <c r="H73" s="21"/>
      <c r="I73" s="21"/>
      <c r="J73" s="21"/>
      <c r="K73" s="21"/>
      <c r="L73" s="21"/>
      <c r="M73" s="21"/>
      <c r="N73" s="29"/>
    </row>
    <row r="74" customFormat="false" ht="12.75" hidden="false" customHeight="true" outlineLevel="0" collapsed="false">
      <c r="A74" s="19"/>
      <c r="B74" s="13" t="n">
        <v>9</v>
      </c>
      <c r="C74" s="14" t="n">
        <v>8</v>
      </c>
      <c r="D74" s="14" t="n">
        <v>17</v>
      </c>
      <c r="E74" s="25" t="n">
        <f aca="false">IF((C74&amp;D74)="","",D74-C74-F74-0.5)</f>
        <v>8.5</v>
      </c>
      <c r="F74" s="25" t="n">
        <f aca="false">IF((C74&amp;D74)="","",(D74-C74-9))</f>
        <v>0</v>
      </c>
      <c r="G74" s="21"/>
      <c r="H74" s="21"/>
      <c r="I74" s="21"/>
      <c r="J74" s="21"/>
      <c r="K74" s="21"/>
      <c r="L74" s="21"/>
      <c r="M74" s="21"/>
      <c r="N74" s="29"/>
    </row>
    <row r="75" customFormat="false" ht="12.75" hidden="false" customHeight="true" outlineLevel="0" collapsed="false">
      <c r="A75" s="19"/>
      <c r="B75" s="13" t="n">
        <v>10</v>
      </c>
      <c r="C75" s="14" t="n">
        <v>8</v>
      </c>
      <c r="D75" s="14" t="n">
        <v>15</v>
      </c>
      <c r="E75" s="25" t="n">
        <f aca="false">IF((C75&amp;D75)="","",D75-C75-F75-0.5)</f>
        <v>6.5</v>
      </c>
      <c r="F75" s="25" t="str">
        <f aca="false">IF((C75&amp;D75)="","",(D75-C75-7))</f>
        <v>0.00</v>
      </c>
      <c r="G75" s="21"/>
      <c r="H75" s="21"/>
      <c r="I75" s="21"/>
      <c r="J75" s="21"/>
      <c r="K75" s="21"/>
      <c r="L75" s="21"/>
      <c r="M75" s="21"/>
      <c r="N75" s="29"/>
    </row>
    <row r="76" customFormat="false" ht="12.75" hidden="false" customHeight="true" outlineLevel="0" collapsed="false">
      <c r="A76" s="19"/>
      <c r="B76" s="20" t="n">
        <v>11</v>
      </c>
      <c r="C76" s="14" t="n">
        <v>7</v>
      </c>
      <c r="D76" s="14" t="n">
        <v>12</v>
      </c>
      <c r="E76" s="25" t="n">
        <v>0</v>
      </c>
      <c r="F76" s="25" t="str">
        <f aca="false">D76-C76</f>
        <v>5.00</v>
      </c>
      <c r="G76" s="21"/>
      <c r="H76" s="21"/>
      <c r="I76" s="21"/>
      <c r="J76" s="21"/>
      <c r="K76" s="21"/>
      <c r="L76" s="21"/>
      <c r="M76" s="21"/>
      <c r="N76" s="29"/>
    </row>
    <row r="77" customFormat="false" ht="12.75" hidden="false" customHeight="true" outlineLevel="0" collapsed="false">
      <c r="A77" s="19"/>
      <c r="B77" s="20" t="n">
        <v>12</v>
      </c>
      <c r="C77" s="14"/>
      <c r="D77" s="14"/>
      <c r="E77" s="25" t="n">
        <v>0</v>
      </c>
      <c r="F77" s="25" t="n">
        <v>0</v>
      </c>
      <c r="G77" s="21"/>
      <c r="H77" s="21"/>
      <c r="I77" s="21"/>
      <c r="J77" s="21"/>
      <c r="K77" s="21"/>
      <c r="L77" s="21"/>
      <c r="M77" s="21"/>
      <c r="N77" s="29"/>
    </row>
    <row r="78" customFormat="false" ht="12.75" hidden="false" customHeight="true" outlineLevel="0" collapsed="false">
      <c r="A78" s="19"/>
      <c r="B78" s="13" t="n">
        <v>13</v>
      </c>
      <c r="C78" s="14" t="n">
        <v>8</v>
      </c>
      <c r="D78" s="14" t="n">
        <v>18</v>
      </c>
      <c r="E78" s="25" t="n">
        <f aca="false">IF((C78&amp;D78)="","",D78-C78-F78-0.5)</f>
        <v>8.5</v>
      </c>
      <c r="F78" s="25" t="n">
        <f aca="false">IF((C78&amp;D78)="","",(D78-C78-9))</f>
        <v>1</v>
      </c>
      <c r="G78" s="21"/>
      <c r="H78" s="21"/>
      <c r="I78" s="21"/>
      <c r="J78" s="21"/>
      <c r="K78" s="21"/>
      <c r="L78" s="21"/>
      <c r="M78" s="21"/>
      <c r="N78" s="29"/>
    </row>
    <row r="79" customFormat="false" ht="12.75" hidden="false" customHeight="true" outlineLevel="0" collapsed="false">
      <c r="A79" s="19"/>
      <c r="B79" s="13" t="n">
        <v>14</v>
      </c>
      <c r="C79" s="14" t="n">
        <v>8</v>
      </c>
      <c r="D79" s="14" t="n">
        <v>17</v>
      </c>
      <c r="E79" s="25" t="n">
        <f aca="false">IF((C79&amp;D79)="","",D79-C79-F79-0.5)</f>
        <v>8.5</v>
      </c>
      <c r="F79" s="25" t="n">
        <f aca="false">IF((C79&amp;D79)="","",(D79-C79-9))</f>
        <v>0</v>
      </c>
      <c r="G79" s="21"/>
      <c r="H79" s="21"/>
      <c r="I79" s="21"/>
      <c r="J79" s="21"/>
      <c r="K79" s="21"/>
      <c r="L79" s="21"/>
      <c r="M79" s="21"/>
      <c r="N79" s="29"/>
    </row>
    <row r="80" customFormat="false" ht="12.75" hidden="false" customHeight="true" outlineLevel="0" collapsed="false">
      <c r="A80" s="19"/>
      <c r="B80" s="13" t="n">
        <v>15</v>
      </c>
      <c r="C80" s="14" t="n">
        <v>8</v>
      </c>
      <c r="D80" s="14" t="n">
        <v>17</v>
      </c>
      <c r="E80" s="25" t="n">
        <f aca="false">IF((C80&amp;D80)="","",D80-C80-F80-0.5)</f>
        <v>8.5</v>
      </c>
      <c r="F80" s="25" t="n">
        <f aca="false">IF((C80&amp;D80)="","",(D80-C80-9))</f>
        <v>0</v>
      </c>
      <c r="G80" s="21"/>
      <c r="H80" s="21"/>
      <c r="I80" s="21"/>
      <c r="J80" s="21"/>
      <c r="K80" s="21"/>
      <c r="L80" s="21"/>
      <c r="M80" s="21"/>
      <c r="N80" s="29"/>
    </row>
    <row r="81" customFormat="false" ht="12.75" hidden="false" customHeight="true" outlineLevel="0" collapsed="false">
      <c r="A81" s="19"/>
      <c r="B81" s="13" t="n">
        <v>16</v>
      </c>
      <c r="C81" s="14" t="n">
        <v>7</v>
      </c>
      <c r="D81" s="14" t="n">
        <v>17</v>
      </c>
      <c r="E81" s="25" t="n">
        <f aca="false">IF((C81&amp;D81)="","",D81-C81-F81-0.5)</f>
        <v>8.5</v>
      </c>
      <c r="F81" s="25" t="n">
        <f aca="false">IF((C81&amp;D81)="","",(D81-C81-9))</f>
        <v>1</v>
      </c>
      <c r="G81" s="21"/>
      <c r="H81" s="21"/>
      <c r="I81" s="21"/>
      <c r="J81" s="21"/>
      <c r="K81" s="21"/>
      <c r="L81" s="21"/>
      <c r="M81" s="21"/>
      <c r="N81" s="29"/>
    </row>
    <row r="82" customFormat="false" ht="12.75" hidden="false" customHeight="true" outlineLevel="0" collapsed="false">
      <c r="A82" s="19"/>
      <c r="B82" s="13" t="n">
        <v>17</v>
      </c>
      <c r="C82" s="14" t="n">
        <v>8</v>
      </c>
      <c r="D82" s="14" t="n">
        <v>15</v>
      </c>
      <c r="E82" s="25" t="n">
        <f aca="false">IF((C82&amp;D82)="","",D82-C82-F82-0.5)</f>
        <v>6.5</v>
      </c>
      <c r="F82" s="25" t="str">
        <f aca="false">IF((C82&amp;D82)="","",(D82-C82-7))</f>
        <v>0.00</v>
      </c>
      <c r="G82" s="21"/>
      <c r="H82" s="21"/>
      <c r="I82" s="21"/>
      <c r="J82" s="21"/>
      <c r="K82" s="21"/>
      <c r="L82" s="21"/>
      <c r="M82" s="21"/>
      <c r="N82" s="29"/>
    </row>
    <row r="83" customFormat="false" ht="12.75" hidden="false" customHeight="true" outlineLevel="0" collapsed="false">
      <c r="A83" s="19"/>
      <c r="B83" s="20" t="n">
        <v>18</v>
      </c>
      <c r="C83" s="14" t="n">
        <v>7</v>
      </c>
      <c r="D83" s="14" t="n">
        <v>12</v>
      </c>
      <c r="E83" s="25" t="n">
        <v>0</v>
      </c>
      <c r="F83" s="25" t="str">
        <f aca="false">D83-C83</f>
        <v>5.00</v>
      </c>
      <c r="G83" s="21"/>
      <c r="H83" s="21"/>
      <c r="I83" s="21"/>
      <c r="J83" s="21"/>
      <c r="K83" s="21"/>
      <c r="L83" s="21"/>
      <c r="M83" s="21"/>
      <c r="N83" s="29"/>
    </row>
    <row r="84" customFormat="false" ht="12.75" hidden="false" customHeight="true" outlineLevel="0" collapsed="false">
      <c r="A84" s="19"/>
      <c r="B84" s="20" t="n">
        <v>19</v>
      </c>
      <c r="C84" s="14"/>
      <c r="D84" s="14"/>
      <c r="E84" s="25" t="n">
        <v>0</v>
      </c>
      <c r="F84" s="25" t="n">
        <v>0</v>
      </c>
      <c r="G84" s="21"/>
      <c r="H84" s="21"/>
      <c r="I84" s="21"/>
      <c r="J84" s="21"/>
      <c r="K84" s="21"/>
      <c r="L84" s="21"/>
      <c r="M84" s="21"/>
      <c r="N84" s="29"/>
    </row>
    <row r="85" customFormat="false" ht="12.75" hidden="false" customHeight="true" outlineLevel="0" collapsed="false">
      <c r="A85" s="19"/>
      <c r="B85" s="13" t="n">
        <v>20</v>
      </c>
      <c r="C85" s="14" t="n">
        <v>8</v>
      </c>
      <c r="D85" s="14" t="n">
        <v>17</v>
      </c>
      <c r="E85" s="25" t="n">
        <f aca="false">IF((C85&amp;D85)="","",D85-C85-F85-0.5)</f>
        <v>8.5</v>
      </c>
      <c r="F85" s="25" t="n">
        <f aca="false">IF((C85&amp;D85)="","",(D85-C85-9))</f>
        <v>0</v>
      </c>
      <c r="G85" s="21"/>
      <c r="H85" s="21"/>
      <c r="I85" s="21"/>
      <c r="J85" s="21"/>
      <c r="K85" s="21"/>
      <c r="L85" s="21"/>
      <c r="M85" s="21"/>
      <c r="N85" s="29"/>
    </row>
    <row r="86" customFormat="false" ht="12.75" hidden="false" customHeight="true" outlineLevel="0" collapsed="false">
      <c r="A86" s="19"/>
      <c r="B86" s="13" t="n">
        <v>21</v>
      </c>
      <c r="C86" s="14" t="n">
        <v>8</v>
      </c>
      <c r="D86" s="14" t="n">
        <v>17</v>
      </c>
      <c r="E86" s="25" t="n">
        <f aca="false">IF((C86&amp;D86)="","",D86-C86-F86-0.5)</f>
        <v>8.5</v>
      </c>
      <c r="F86" s="25" t="n">
        <f aca="false">IF((C86&amp;D86)="","",(D86-C86-9))</f>
        <v>0</v>
      </c>
      <c r="G86" s="21"/>
      <c r="H86" s="21"/>
      <c r="I86" s="21"/>
      <c r="J86" s="21"/>
      <c r="K86" s="21"/>
      <c r="L86" s="21"/>
      <c r="M86" s="21"/>
      <c r="N86" s="29"/>
    </row>
    <row r="87" customFormat="false" ht="12.75" hidden="false" customHeight="true" outlineLevel="0" collapsed="false">
      <c r="A87" s="19"/>
      <c r="B87" s="13" t="n">
        <v>22</v>
      </c>
      <c r="C87" s="14" t="n">
        <v>8</v>
      </c>
      <c r="D87" s="14" t="n">
        <v>17</v>
      </c>
      <c r="E87" s="25" t="n">
        <f aca="false">IF((C87&amp;D87)="","",D87-C87-F87-0.5)</f>
        <v>8.5</v>
      </c>
      <c r="F87" s="25" t="n">
        <f aca="false">IF((C87&amp;D87)="","",(D87-C87-9))</f>
        <v>0</v>
      </c>
      <c r="G87" s="21"/>
      <c r="H87" s="21"/>
      <c r="I87" s="21"/>
      <c r="J87" s="21"/>
      <c r="K87" s="21"/>
      <c r="L87" s="21"/>
      <c r="M87" s="21"/>
      <c r="N87" s="29"/>
    </row>
    <row r="88" customFormat="false" ht="12.75" hidden="false" customHeight="true" outlineLevel="0" collapsed="false">
      <c r="A88" s="19"/>
      <c r="B88" s="13" t="n">
        <v>23</v>
      </c>
      <c r="C88" s="14" t="n">
        <v>8</v>
      </c>
      <c r="D88" s="14" t="n">
        <v>17</v>
      </c>
      <c r="E88" s="25" t="n">
        <f aca="false">IF((C88&amp;D88)="","",D88-C88-F88-0.5)</f>
        <v>8.5</v>
      </c>
      <c r="F88" s="25" t="n">
        <f aca="false">IF((C88&amp;D88)="","",(D88-C88-9))</f>
        <v>0</v>
      </c>
      <c r="G88" s="21"/>
      <c r="H88" s="21"/>
      <c r="I88" s="21"/>
      <c r="J88" s="21"/>
      <c r="K88" s="21"/>
      <c r="L88" s="21"/>
      <c r="M88" s="21"/>
      <c r="N88" s="29"/>
    </row>
    <row r="89" customFormat="false" ht="12.75" hidden="false" customHeight="true" outlineLevel="0" collapsed="false">
      <c r="A89" s="19"/>
      <c r="B89" s="26" t="n">
        <v>24</v>
      </c>
      <c r="C89" s="27" t="n">
        <v>7</v>
      </c>
      <c r="D89" s="27" t="n">
        <v>15</v>
      </c>
      <c r="E89" s="28" t="n">
        <f aca="false">IF((C89&amp;D89)="","",D89-C89-F89-0.5)</f>
        <v>6.5</v>
      </c>
      <c r="F89" s="28" t="str">
        <f aca="false">IF((C89&amp;D89)="","",(D89-C89-7))</f>
        <v>1.00</v>
      </c>
      <c r="G89" s="21"/>
      <c r="H89" s="21"/>
      <c r="I89" s="21"/>
      <c r="J89" s="21"/>
      <c r="K89" s="21"/>
      <c r="L89" s="21"/>
      <c r="M89" s="21"/>
      <c r="N89" s="29"/>
    </row>
    <row r="90" customFormat="false" ht="12.75" hidden="false" customHeight="true" outlineLevel="0" collapsed="false">
      <c r="A90" s="19"/>
      <c r="B90" s="20" t="n">
        <v>25</v>
      </c>
      <c r="C90" s="14" t="n">
        <v>0</v>
      </c>
      <c r="D90" s="14" t="n">
        <v>0</v>
      </c>
      <c r="E90" s="25" t="n">
        <v>0</v>
      </c>
      <c r="F90" s="25" t="str">
        <f aca="false">D90-C90</f>
        <v>0.00</v>
      </c>
      <c r="G90" s="21" t="n">
        <f aca="false">SUM(E90:E117)</f>
        <v>164</v>
      </c>
      <c r="H90" s="21" t="n">
        <f aca="false">SUM(F90:F117)</f>
        <v>11</v>
      </c>
      <c r="I90" s="21" t="str">
        <f aca="false">(E1*G90)+(E2*H90)</f>
        <v>1,560.00</v>
      </c>
      <c r="J90" s="21"/>
      <c r="K90" s="21"/>
      <c r="L90" s="21"/>
      <c r="M90" s="21" t="str">
        <f aca="false">I90*0.1522</f>
        <v>237.43</v>
      </c>
      <c r="N90" s="29" t="str">
        <f aca="false">SUM(I90-M90)</f>
        <v>1,322.57</v>
      </c>
    </row>
    <row r="91" customFormat="false" ht="12.75" hidden="false" customHeight="true" outlineLevel="0" collapsed="false">
      <c r="A91" s="19"/>
      <c r="B91" s="20" t="n">
        <v>26</v>
      </c>
      <c r="C91" s="14" t="n">
        <v>0</v>
      </c>
      <c r="D91" s="14" t="n">
        <v>0</v>
      </c>
      <c r="E91" s="25" t="n">
        <v>0</v>
      </c>
      <c r="F91" s="25" t="n">
        <v>0</v>
      </c>
      <c r="G91" s="21"/>
      <c r="H91" s="21"/>
      <c r="I91" s="21"/>
      <c r="J91" s="21"/>
      <c r="K91" s="21"/>
      <c r="L91" s="21"/>
      <c r="M91" s="21"/>
      <c r="N91" s="29"/>
    </row>
    <row r="92" customFormat="false" ht="12.75" hidden="false" customHeight="true" outlineLevel="0" collapsed="false">
      <c r="A92" s="19"/>
      <c r="B92" s="13" t="n">
        <v>27</v>
      </c>
      <c r="C92" s="14" t="n">
        <v>8</v>
      </c>
      <c r="D92" s="14" t="n">
        <v>17</v>
      </c>
      <c r="E92" s="25" t="n">
        <f aca="false">IF((C92&amp;D92)="","",D92-C92-F92-0.5)</f>
        <v>8.5</v>
      </c>
      <c r="F92" s="25" t="n">
        <f aca="false">IF((C92&amp;D92)="","",(D92-C92-9))</f>
        <v>0</v>
      </c>
      <c r="G92" s="21"/>
      <c r="H92" s="21"/>
      <c r="I92" s="21"/>
      <c r="J92" s="21"/>
      <c r="K92" s="21"/>
      <c r="L92" s="21"/>
      <c r="M92" s="21"/>
      <c r="N92" s="29"/>
    </row>
    <row r="93" customFormat="false" ht="12.75" hidden="false" customHeight="true" outlineLevel="0" collapsed="false">
      <c r="A93" s="19"/>
      <c r="B93" s="13" t="n">
        <v>28</v>
      </c>
      <c r="C93" s="14" t="n">
        <v>8</v>
      </c>
      <c r="D93" s="14" t="n">
        <v>17</v>
      </c>
      <c r="E93" s="25" t="n">
        <f aca="false">IF((C93&amp;D93)="","",D93-C93-F93-0.5)</f>
        <v>8.5</v>
      </c>
      <c r="F93" s="25" t="n">
        <f aca="false">IF((C93&amp;D93)="","",(D93-C93-9))</f>
        <v>0</v>
      </c>
      <c r="G93" s="21"/>
      <c r="H93" s="21"/>
      <c r="I93" s="21"/>
      <c r="J93" s="21"/>
      <c r="K93" s="21"/>
      <c r="L93" s="21"/>
      <c r="M93" s="21"/>
      <c r="N93" s="29"/>
    </row>
    <row r="94" customFormat="false" ht="12.75" hidden="false" customHeight="true" outlineLevel="0" collapsed="false">
      <c r="A94" s="19"/>
      <c r="B94" s="13" t="n">
        <v>29</v>
      </c>
      <c r="C94" s="14" t="n">
        <v>8</v>
      </c>
      <c r="D94" s="14" t="n">
        <v>17</v>
      </c>
      <c r="E94" s="25" t="n">
        <f aca="false">IF((C94&amp;D94)="","",D94-C94-F94-0.5)</f>
        <v>8.5</v>
      </c>
      <c r="F94" s="25" t="n">
        <f aca="false">IF((C94&amp;D94)="","",(D94-C94-9))</f>
        <v>0</v>
      </c>
      <c r="G94" s="21"/>
      <c r="H94" s="21"/>
      <c r="I94" s="21"/>
      <c r="J94" s="21"/>
      <c r="K94" s="21"/>
      <c r="L94" s="21"/>
      <c r="M94" s="21"/>
      <c r="N94" s="29"/>
    </row>
    <row r="95" customFormat="false" ht="12.75" hidden="false" customHeight="true" outlineLevel="0" collapsed="false">
      <c r="A95" s="19"/>
      <c r="B95" s="13" t="n">
        <v>30</v>
      </c>
      <c r="C95" s="14" t="n">
        <v>7</v>
      </c>
      <c r="D95" s="14" t="n">
        <v>17</v>
      </c>
      <c r="E95" s="25" t="n">
        <f aca="false">IF((C95&amp;D95)="","",D95-C95-F95-0.5)</f>
        <v>8.5</v>
      </c>
      <c r="F95" s="25" t="n">
        <f aca="false">IF((C95&amp;D95)="","",(D95-C95-9))</f>
        <v>1</v>
      </c>
      <c r="G95" s="21"/>
      <c r="H95" s="21"/>
      <c r="I95" s="21"/>
      <c r="J95" s="21"/>
      <c r="K95" s="21"/>
      <c r="L95" s="21"/>
      <c r="M95" s="21"/>
      <c r="N95" s="29"/>
    </row>
    <row r="96" customFormat="false" ht="12.75" hidden="false" customHeight="true" outlineLevel="0" collapsed="false">
      <c r="A96" s="19"/>
      <c r="B96" s="13" t="n">
        <v>31</v>
      </c>
      <c r="C96" s="14" t="n">
        <v>7</v>
      </c>
      <c r="D96" s="14" t="n">
        <v>15</v>
      </c>
      <c r="E96" s="25" t="n">
        <f aca="false">IF((C96&amp;D96)="","",D96-C96-F96-0.5)</f>
        <v>6.5</v>
      </c>
      <c r="F96" s="25" t="str">
        <f aca="false">IF((C96&amp;D96)="","",(D96-C96-7))</f>
        <v>1.00</v>
      </c>
      <c r="G96" s="21"/>
      <c r="H96" s="21"/>
      <c r="I96" s="21"/>
      <c r="J96" s="21"/>
      <c r="K96" s="21"/>
      <c r="L96" s="21"/>
      <c r="M96" s="21"/>
      <c r="N96" s="29"/>
    </row>
    <row r="97" customFormat="false" ht="12.75" hidden="false" customHeight="true" outlineLevel="0" collapsed="false">
      <c r="A97" s="19" t="s">
        <v>24</v>
      </c>
      <c r="B97" s="20" t="n">
        <v>1</v>
      </c>
      <c r="C97" s="14" t="n">
        <v>7</v>
      </c>
      <c r="D97" s="14" t="n">
        <v>12</v>
      </c>
      <c r="E97" s="25" t="n">
        <v>0</v>
      </c>
      <c r="F97" s="25" t="str">
        <f aca="false">D97-C97</f>
        <v>5.00</v>
      </c>
      <c r="G97" s="21"/>
      <c r="H97" s="21"/>
      <c r="I97" s="21"/>
      <c r="J97" s="21"/>
      <c r="K97" s="21"/>
      <c r="L97" s="21"/>
      <c r="M97" s="21"/>
      <c r="N97" s="29"/>
    </row>
    <row r="98" customFormat="false" ht="12.75" hidden="false" customHeight="true" outlineLevel="0" collapsed="false">
      <c r="A98" s="19"/>
      <c r="B98" s="20" t="n">
        <v>2</v>
      </c>
      <c r="C98" s="14" t="n">
        <v>0</v>
      </c>
      <c r="D98" s="14" t="n">
        <v>0</v>
      </c>
      <c r="E98" s="25" t="n">
        <v>0</v>
      </c>
      <c r="F98" s="25" t="n">
        <v>0</v>
      </c>
      <c r="G98" s="21"/>
      <c r="H98" s="21"/>
      <c r="I98" s="21"/>
      <c r="J98" s="21"/>
      <c r="K98" s="21"/>
      <c r="L98" s="21"/>
      <c r="M98" s="21"/>
      <c r="N98" s="29"/>
    </row>
    <row r="99" customFormat="false" ht="12.75" hidden="false" customHeight="true" outlineLevel="0" collapsed="false">
      <c r="A99" s="19"/>
      <c r="B99" s="13" t="n">
        <v>3</v>
      </c>
      <c r="C99" s="14" t="n">
        <v>8</v>
      </c>
      <c r="D99" s="14" t="n">
        <v>17</v>
      </c>
      <c r="E99" s="25" t="n">
        <f aca="false">IF((C99&amp;D99)="","",D99-C99-F99-0.5)</f>
        <v>8.5</v>
      </c>
      <c r="F99" s="25" t="n">
        <f aca="false">IF((C99&amp;D99)="","",(D99-C99-9))</f>
        <v>0</v>
      </c>
      <c r="G99" s="21"/>
      <c r="H99" s="21"/>
      <c r="I99" s="21"/>
      <c r="J99" s="21"/>
      <c r="K99" s="21"/>
      <c r="L99" s="21"/>
      <c r="M99" s="21"/>
      <c r="N99" s="29"/>
    </row>
    <row r="100" customFormat="false" ht="12.75" hidden="false" customHeight="true" outlineLevel="0" collapsed="false">
      <c r="A100" s="19"/>
      <c r="B100" s="13" t="n">
        <v>4</v>
      </c>
      <c r="C100" s="14" t="n">
        <v>7</v>
      </c>
      <c r="D100" s="14" t="n">
        <v>17</v>
      </c>
      <c r="E100" s="25" t="n">
        <f aca="false">IF((C100&amp;D100)="","",D100-C100-F100-0.5)</f>
        <v>8.5</v>
      </c>
      <c r="F100" s="25" t="n">
        <f aca="false">IF((C100&amp;D100)="","",(D100-C100-9))</f>
        <v>1</v>
      </c>
      <c r="G100" s="21"/>
      <c r="H100" s="21"/>
      <c r="I100" s="21"/>
      <c r="J100" s="21"/>
      <c r="K100" s="21"/>
      <c r="L100" s="21"/>
      <c r="M100" s="21"/>
      <c r="N100" s="29"/>
    </row>
    <row r="101" customFormat="false" ht="12.75" hidden="false" customHeight="true" outlineLevel="0" collapsed="false">
      <c r="A101" s="19"/>
      <c r="B101" s="13" t="n">
        <v>5</v>
      </c>
      <c r="C101" s="14" t="n">
        <v>8</v>
      </c>
      <c r="D101" s="14" t="n">
        <v>17</v>
      </c>
      <c r="E101" s="25" t="n">
        <f aca="false">IF((C101&amp;D101)="","",D101-C101-F101-0.5)</f>
        <v>8.5</v>
      </c>
      <c r="F101" s="25" t="n">
        <f aca="false">IF((C101&amp;D101)="","",(D101-C101-9))</f>
        <v>0</v>
      </c>
      <c r="G101" s="21"/>
      <c r="H101" s="21"/>
      <c r="I101" s="21"/>
      <c r="J101" s="21"/>
      <c r="K101" s="21"/>
      <c r="L101" s="21"/>
      <c r="M101" s="21"/>
      <c r="N101" s="29"/>
    </row>
    <row r="102" customFormat="false" ht="12.75" hidden="false" customHeight="true" outlineLevel="0" collapsed="false">
      <c r="A102" s="19"/>
      <c r="B102" s="13" t="n">
        <v>6</v>
      </c>
      <c r="C102" s="14" t="n">
        <v>7</v>
      </c>
      <c r="D102" s="14" t="n">
        <v>18</v>
      </c>
      <c r="E102" s="25" t="n">
        <f aca="false">IF((C102&amp;D102)="","",D102-C102-F102-0.5)</f>
        <v>8.5</v>
      </c>
      <c r="F102" s="25" t="n">
        <f aca="false">IF((C102&amp;D102)="","",(D102-C102-9))</f>
        <v>2</v>
      </c>
      <c r="G102" s="21"/>
      <c r="H102" s="21"/>
      <c r="I102" s="21"/>
      <c r="J102" s="21"/>
      <c r="K102" s="21"/>
      <c r="L102" s="21"/>
      <c r="M102" s="21"/>
      <c r="N102" s="29"/>
    </row>
    <row r="103" customFormat="false" ht="12.75" hidden="false" customHeight="true" outlineLevel="0" collapsed="false">
      <c r="A103" s="19"/>
      <c r="B103" s="13" t="n">
        <v>7</v>
      </c>
      <c r="C103" s="14" t="n">
        <v>7</v>
      </c>
      <c r="D103" s="14" t="n">
        <v>15</v>
      </c>
      <c r="E103" s="25" t="n">
        <f aca="false">IF((C103&amp;D103)="","",D103-C103-F103-0.5)</f>
        <v>6.5</v>
      </c>
      <c r="F103" s="25" t="str">
        <f aca="false">IF((C103&amp;D103)="","",(D103-C103-7))</f>
        <v>1.00</v>
      </c>
      <c r="G103" s="21"/>
      <c r="H103" s="21"/>
      <c r="I103" s="21"/>
      <c r="J103" s="21"/>
      <c r="K103" s="21"/>
      <c r="L103" s="21"/>
      <c r="M103" s="21"/>
      <c r="N103" s="29"/>
    </row>
    <row r="104" customFormat="false" ht="12.75" hidden="false" customHeight="true" outlineLevel="0" collapsed="false">
      <c r="A104" s="19"/>
      <c r="B104" s="20" t="n">
        <v>8</v>
      </c>
      <c r="C104" s="14" t="n">
        <v>7</v>
      </c>
      <c r="D104" s="14" t="n">
        <v>12</v>
      </c>
      <c r="E104" s="25" t="n">
        <v>0</v>
      </c>
      <c r="F104" s="25" t="str">
        <f aca="false">D104-C104</f>
        <v>5.00</v>
      </c>
      <c r="G104" s="21"/>
      <c r="H104" s="21"/>
      <c r="I104" s="21"/>
      <c r="J104" s="21"/>
      <c r="K104" s="21"/>
      <c r="L104" s="21"/>
      <c r="M104" s="21"/>
      <c r="N104" s="29"/>
    </row>
    <row r="105" customFormat="false" ht="12.75" hidden="false" customHeight="true" outlineLevel="0" collapsed="false">
      <c r="A105" s="19"/>
      <c r="B105" s="20" t="n">
        <v>9</v>
      </c>
      <c r="C105" s="14"/>
      <c r="D105" s="14"/>
      <c r="E105" s="25" t="n">
        <v>0</v>
      </c>
      <c r="F105" s="25" t="n">
        <v>0</v>
      </c>
      <c r="G105" s="21"/>
      <c r="H105" s="21"/>
      <c r="I105" s="21"/>
      <c r="J105" s="21"/>
      <c r="K105" s="21"/>
      <c r="L105" s="21"/>
      <c r="M105" s="21"/>
      <c r="N105" s="29"/>
    </row>
    <row r="106" customFormat="false" ht="12.75" hidden="false" customHeight="true" outlineLevel="0" collapsed="false">
      <c r="A106" s="19"/>
      <c r="B106" s="13" t="n">
        <v>10</v>
      </c>
      <c r="C106" s="14" t="n">
        <v>7</v>
      </c>
      <c r="D106" s="14" t="n">
        <v>18</v>
      </c>
      <c r="E106" s="25" t="n">
        <f aca="false">IF((C106&amp;D106)="","",D106-C106-F106-0.5)</f>
        <v>8.5</v>
      </c>
      <c r="F106" s="25" t="n">
        <f aca="false">IF((C106&amp;D106)="","",(D106-C106-9))</f>
        <v>2</v>
      </c>
      <c r="G106" s="21"/>
      <c r="H106" s="21"/>
      <c r="I106" s="21"/>
      <c r="J106" s="21"/>
      <c r="K106" s="21"/>
      <c r="L106" s="21"/>
      <c r="M106" s="21"/>
      <c r="N106" s="29"/>
    </row>
    <row r="107" customFormat="false" ht="12.75" hidden="false" customHeight="true" outlineLevel="0" collapsed="false">
      <c r="A107" s="19"/>
      <c r="B107" s="13" t="n">
        <v>11</v>
      </c>
      <c r="C107" s="14" t="n">
        <v>7</v>
      </c>
      <c r="D107" s="14" t="n">
        <v>18</v>
      </c>
      <c r="E107" s="25" t="n">
        <f aca="false">IF((C107&amp;D107)="","",D107-C107-F107-0.5)</f>
        <v>8.5</v>
      </c>
      <c r="F107" s="25" t="n">
        <f aca="false">IF((C107&amp;D107)="","",(D107-C107-9))</f>
        <v>2</v>
      </c>
      <c r="G107" s="21"/>
      <c r="H107" s="21"/>
      <c r="I107" s="21"/>
      <c r="J107" s="21"/>
      <c r="K107" s="21"/>
      <c r="L107" s="21"/>
      <c r="M107" s="21"/>
      <c r="N107" s="29"/>
    </row>
    <row r="108" customFormat="false" ht="12.75" hidden="false" customHeight="true" outlineLevel="0" collapsed="false">
      <c r="A108" s="19"/>
      <c r="B108" s="13" t="n">
        <v>12</v>
      </c>
      <c r="C108" s="14" t="n">
        <v>7</v>
      </c>
      <c r="D108" s="14" t="n">
        <v>17</v>
      </c>
      <c r="E108" s="25" t="n">
        <f aca="false">IF((C108&amp;D108)="","",D108-C108-F108-0.5)</f>
        <v>8.5</v>
      </c>
      <c r="F108" s="25" t="n">
        <f aca="false">IF((C108&amp;D108)="","",(D108-C108-9))</f>
        <v>1</v>
      </c>
      <c r="G108" s="21"/>
      <c r="H108" s="21"/>
      <c r="I108" s="21"/>
      <c r="J108" s="21"/>
      <c r="K108" s="21"/>
      <c r="L108" s="21"/>
      <c r="M108" s="21"/>
      <c r="N108" s="29"/>
    </row>
    <row r="109" customFormat="false" ht="12.75" hidden="false" customHeight="true" outlineLevel="0" collapsed="false">
      <c r="A109" s="19"/>
      <c r="B109" s="13" t="n">
        <v>13</v>
      </c>
      <c r="C109" s="14" t="n">
        <v>8</v>
      </c>
      <c r="D109" s="14" t="n">
        <v>17</v>
      </c>
      <c r="E109" s="25" t="n">
        <f aca="false">IF((C109&amp;D109)="","",D109-C109-F109-0.5)</f>
        <v>8.5</v>
      </c>
      <c r="F109" s="25" t="n">
        <f aca="false">IF((C109&amp;D109)="","",(D109-C109-9))</f>
        <v>0</v>
      </c>
      <c r="G109" s="21"/>
      <c r="H109" s="21"/>
      <c r="I109" s="21"/>
      <c r="J109" s="21"/>
      <c r="K109" s="21"/>
      <c r="L109" s="21"/>
      <c r="M109" s="21"/>
      <c r="N109" s="29"/>
    </row>
    <row r="110" customFormat="false" ht="12.75" hidden="false" customHeight="true" outlineLevel="0" collapsed="false">
      <c r="A110" s="19"/>
      <c r="B110" s="24" t="n">
        <v>14</v>
      </c>
      <c r="C110" s="14"/>
      <c r="D110" s="14"/>
      <c r="E110" s="25" t="n">
        <v>8.5</v>
      </c>
      <c r="F110" s="25" t="n">
        <v>0</v>
      </c>
      <c r="G110" s="21"/>
      <c r="H110" s="21"/>
      <c r="I110" s="21"/>
      <c r="J110" s="21"/>
      <c r="K110" s="21"/>
      <c r="L110" s="21"/>
      <c r="M110" s="21"/>
      <c r="N110" s="29"/>
    </row>
    <row r="111" customFormat="false" ht="12.75" hidden="false" customHeight="true" outlineLevel="0" collapsed="false">
      <c r="A111" s="19"/>
      <c r="B111" s="20" t="n">
        <v>15</v>
      </c>
      <c r="C111" s="14"/>
      <c r="D111" s="14"/>
      <c r="E111" s="25" t="n">
        <v>0</v>
      </c>
      <c r="F111" s="25" t="str">
        <f aca="false">D111-C111</f>
        <v>0.00</v>
      </c>
      <c r="G111" s="21"/>
      <c r="H111" s="21"/>
      <c r="I111" s="21"/>
      <c r="J111" s="21"/>
      <c r="K111" s="21"/>
      <c r="L111" s="21"/>
      <c r="M111" s="21"/>
      <c r="N111" s="29"/>
    </row>
    <row r="112" customFormat="false" ht="12.75" hidden="false" customHeight="true" outlineLevel="0" collapsed="false">
      <c r="A112" s="19"/>
      <c r="B112" s="20" t="n">
        <v>16</v>
      </c>
      <c r="C112" s="14"/>
      <c r="D112" s="14"/>
      <c r="E112" s="25" t="n">
        <v>0</v>
      </c>
      <c r="F112" s="25" t="n">
        <v>0</v>
      </c>
      <c r="G112" s="21"/>
      <c r="H112" s="21"/>
      <c r="I112" s="21"/>
      <c r="J112" s="21"/>
      <c r="K112" s="21"/>
      <c r="L112" s="21"/>
      <c r="M112" s="21"/>
      <c r="N112" s="29"/>
    </row>
    <row r="113" customFormat="false" ht="12.75" hidden="false" customHeight="true" outlineLevel="0" collapsed="false">
      <c r="A113" s="19"/>
      <c r="B113" s="24" t="n">
        <v>17</v>
      </c>
      <c r="C113" s="14"/>
      <c r="D113" s="14"/>
      <c r="E113" s="25" t="n">
        <v>8.5</v>
      </c>
      <c r="F113" s="25" t="n">
        <v>0</v>
      </c>
      <c r="G113" s="21"/>
      <c r="H113" s="21"/>
      <c r="I113" s="21"/>
      <c r="J113" s="21"/>
      <c r="K113" s="21"/>
      <c r="L113" s="21"/>
      <c r="M113" s="21"/>
      <c r="N113" s="29"/>
    </row>
    <row r="114" customFormat="false" ht="12.75" hidden="false" customHeight="true" outlineLevel="0" collapsed="false">
      <c r="A114" s="19"/>
      <c r="B114" s="13" t="n">
        <v>18</v>
      </c>
      <c r="C114" s="14" t="n">
        <v>8</v>
      </c>
      <c r="D114" s="14" t="n">
        <v>17</v>
      </c>
      <c r="E114" s="25" t="n">
        <f aca="false">IF((C114&amp;D114)="","",D114-C114-F114-0.5)</f>
        <v>8.5</v>
      </c>
      <c r="F114" s="25" t="n">
        <f aca="false">IF((C114&amp;D114)="","",(D114-C114-9))</f>
        <v>0</v>
      </c>
      <c r="G114" s="21"/>
      <c r="H114" s="21"/>
      <c r="I114" s="21"/>
      <c r="J114" s="21"/>
      <c r="K114" s="21"/>
      <c r="L114" s="21"/>
      <c r="M114" s="21"/>
      <c r="N114" s="29"/>
    </row>
    <row r="115" customFormat="false" ht="12.75" hidden="false" customHeight="true" outlineLevel="0" collapsed="false">
      <c r="A115" s="19"/>
      <c r="B115" s="13" t="n">
        <v>19</v>
      </c>
      <c r="C115" s="14" t="n">
        <v>8</v>
      </c>
      <c r="D115" s="14" t="n">
        <v>17</v>
      </c>
      <c r="E115" s="25" t="n">
        <f aca="false">IF((C115&amp;D115)="","",D115-C115-F115-0.5)</f>
        <v>8.5</v>
      </c>
      <c r="F115" s="25" t="n">
        <f aca="false">IF((C115&amp;D115)="","",(D115-C115-9))</f>
        <v>0</v>
      </c>
      <c r="G115" s="21"/>
      <c r="H115" s="21"/>
      <c r="I115" s="21"/>
      <c r="J115" s="21"/>
      <c r="K115" s="21"/>
      <c r="L115" s="21"/>
      <c r="M115" s="21"/>
      <c r="N115" s="29"/>
    </row>
    <row r="116" customFormat="false" ht="12.75" hidden="false" customHeight="true" outlineLevel="0" collapsed="false">
      <c r="A116" s="19"/>
      <c r="B116" s="13" t="n">
        <v>20</v>
      </c>
      <c r="C116" s="14" t="n">
        <v>7</v>
      </c>
      <c r="D116" s="14" t="n">
        <v>18</v>
      </c>
      <c r="E116" s="25" t="n">
        <f aca="false">IF((C116&amp;D116)="","",D116-C116-F116-0.5)</f>
        <v>8.5</v>
      </c>
      <c r="F116" s="25" t="n">
        <f aca="false">IF((C116&amp;D116)="","",(D116-C116-9))</f>
        <v>2</v>
      </c>
      <c r="G116" s="21"/>
      <c r="H116" s="21"/>
      <c r="I116" s="21"/>
      <c r="J116" s="21"/>
      <c r="K116" s="21"/>
      <c r="L116" s="21"/>
      <c r="M116" s="21"/>
      <c r="N116" s="29"/>
    </row>
    <row r="117" customFormat="false" ht="12.75" hidden="false" customHeight="true" outlineLevel="0" collapsed="false">
      <c r="A117" s="19"/>
      <c r="B117" s="26" t="n">
        <v>21</v>
      </c>
      <c r="C117" s="27" t="n">
        <v>7</v>
      </c>
      <c r="D117" s="27" t="n">
        <v>15</v>
      </c>
      <c r="E117" s="28" t="n">
        <f aca="false">IF((C117&amp;D117)="","",D117-C117-F117-0.5)</f>
        <v>6.5</v>
      </c>
      <c r="F117" s="28" t="str">
        <f aca="false">IF((C117&amp;D117)="","",(D117-C117-7))</f>
        <v>1.00</v>
      </c>
      <c r="G117" s="21"/>
      <c r="H117" s="21"/>
      <c r="I117" s="21"/>
      <c r="J117" s="21"/>
      <c r="K117" s="21"/>
      <c r="L117" s="21"/>
      <c r="M117" s="21"/>
      <c r="N117" s="29"/>
    </row>
    <row r="118" customFormat="false" ht="12.75" hidden="false" customHeight="true" outlineLevel="0" collapsed="false">
      <c r="A118" s="19"/>
      <c r="B118" s="20" t="n">
        <v>22</v>
      </c>
      <c r="C118" s="14" t="n">
        <v>7</v>
      </c>
      <c r="D118" s="14" t="n">
        <v>12</v>
      </c>
      <c r="E118" s="25" t="n">
        <v>0</v>
      </c>
      <c r="F118" s="25" t="str">
        <f aca="false">D118-C118</f>
        <v>5.00</v>
      </c>
      <c r="G118" s="21" t="n">
        <f aca="false">SUM(E118:E145)</f>
        <v>162</v>
      </c>
      <c r="H118" s="21" t="n">
        <f aca="false">SUM(F118:F145)</f>
        <v>5</v>
      </c>
      <c r="I118" s="21" t="str">
        <f aca="false">(E1*G118)+(E2*H118)</f>
        <v>1,450.80</v>
      </c>
      <c r="J118" s="21"/>
      <c r="K118" s="21"/>
      <c r="L118" s="21"/>
      <c r="M118" s="21" t="str">
        <f aca="false">I118*0.1522</f>
        <v>220.81</v>
      </c>
      <c r="N118" s="29" t="str">
        <f aca="false">SUM(I118-M118)</f>
        <v>1,229.99</v>
      </c>
    </row>
    <row r="119" customFormat="false" ht="12.75" hidden="false" customHeight="true" outlineLevel="0" collapsed="false">
      <c r="A119" s="19"/>
      <c r="B119" s="20" t="n">
        <v>23</v>
      </c>
      <c r="C119" s="14"/>
      <c r="D119" s="14"/>
      <c r="E119" s="25" t="n">
        <v>0</v>
      </c>
      <c r="F119" s="25" t="n">
        <v>0</v>
      </c>
      <c r="G119" s="21"/>
      <c r="H119" s="21"/>
      <c r="I119" s="21"/>
      <c r="J119" s="21"/>
      <c r="K119" s="21"/>
      <c r="L119" s="21"/>
      <c r="M119" s="21"/>
      <c r="N119" s="29"/>
    </row>
    <row r="120" customFormat="false" ht="12.75" hidden="false" customHeight="true" outlineLevel="0" collapsed="false">
      <c r="A120" s="19"/>
      <c r="B120" s="13" t="n">
        <v>24</v>
      </c>
      <c r="C120" s="14" t="n">
        <v>7</v>
      </c>
      <c r="D120" s="14" t="n">
        <v>18</v>
      </c>
      <c r="E120" s="25" t="n">
        <f aca="false">IF((C120&amp;D120)="","",D120-C120-F120-0.5)</f>
        <v>8.5</v>
      </c>
      <c r="F120" s="25" t="n">
        <f aca="false">IF((C120&amp;D120)="","",(D120-C120-9))</f>
        <v>2</v>
      </c>
      <c r="G120" s="21"/>
      <c r="H120" s="21"/>
      <c r="I120" s="21"/>
      <c r="J120" s="21"/>
      <c r="K120" s="21"/>
      <c r="L120" s="21"/>
      <c r="M120" s="21"/>
      <c r="N120" s="29"/>
    </row>
    <row r="121" customFormat="false" ht="12.75" hidden="false" customHeight="true" outlineLevel="0" collapsed="false">
      <c r="A121" s="19"/>
      <c r="B121" s="13" t="n">
        <v>25</v>
      </c>
      <c r="C121" s="14" t="n">
        <v>7</v>
      </c>
      <c r="D121" s="14" t="n">
        <v>17</v>
      </c>
      <c r="E121" s="25" t="n">
        <f aca="false">IF((C121&amp;D121)="","",D121-C121-F121-0.5)</f>
        <v>8.5</v>
      </c>
      <c r="F121" s="25" t="n">
        <f aca="false">IF((C121&amp;D121)="","",(D121-C121-9))</f>
        <v>1</v>
      </c>
      <c r="G121" s="21"/>
      <c r="H121" s="21"/>
      <c r="I121" s="21"/>
      <c r="J121" s="21"/>
      <c r="K121" s="21"/>
      <c r="L121" s="21"/>
      <c r="M121" s="21"/>
      <c r="N121" s="29"/>
    </row>
    <row r="122" customFormat="false" ht="12.75" hidden="false" customHeight="true" outlineLevel="0" collapsed="false">
      <c r="A122" s="19"/>
      <c r="B122" s="13" t="n">
        <v>26</v>
      </c>
      <c r="C122" s="14" t="n">
        <v>8</v>
      </c>
      <c r="D122" s="14" t="n">
        <v>17</v>
      </c>
      <c r="E122" s="25" t="n">
        <f aca="false">IF((C122&amp;D122)="","",D122-C122-F122-0.5)</f>
        <v>8.5</v>
      </c>
      <c r="F122" s="25" t="n">
        <f aca="false">IF((C122&amp;D122)="","",(D122-C122-9))</f>
        <v>0</v>
      </c>
      <c r="G122" s="21"/>
      <c r="H122" s="21"/>
      <c r="I122" s="21"/>
      <c r="J122" s="21"/>
      <c r="K122" s="21"/>
      <c r="L122" s="21"/>
      <c r="M122" s="21"/>
      <c r="N122" s="29"/>
    </row>
    <row r="123" customFormat="false" ht="12.75" hidden="false" customHeight="true" outlineLevel="0" collapsed="false">
      <c r="A123" s="19"/>
      <c r="B123" s="13" t="n">
        <v>27</v>
      </c>
      <c r="C123" s="14" t="n">
        <v>8</v>
      </c>
      <c r="D123" s="14" t="n">
        <v>17</v>
      </c>
      <c r="E123" s="25" t="n">
        <f aca="false">IF((C123&amp;D123)="","",D123-C123-F123-0.5)</f>
        <v>8.5</v>
      </c>
      <c r="F123" s="25" t="n">
        <f aca="false">IF((C123&amp;D123)="","",(D123-C123-9))</f>
        <v>0</v>
      </c>
      <c r="G123" s="21"/>
      <c r="H123" s="21"/>
      <c r="I123" s="21"/>
      <c r="J123" s="21"/>
      <c r="K123" s="21"/>
      <c r="L123" s="21"/>
      <c r="M123" s="21"/>
      <c r="N123" s="29"/>
    </row>
    <row r="124" customFormat="false" ht="12.75" hidden="false" customHeight="true" outlineLevel="0" collapsed="false">
      <c r="A124" s="19"/>
      <c r="B124" s="13" t="n">
        <v>28</v>
      </c>
      <c r="C124" s="14" t="n">
        <v>8</v>
      </c>
      <c r="D124" s="14" t="n">
        <v>15</v>
      </c>
      <c r="E124" s="25" t="n">
        <f aca="false">IF((C124&amp;D124)="","",D124-C124-F124-0.5)</f>
        <v>6.5</v>
      </c>
      <c r="F124" s="25" t="str">
        <f aca="false">IF((C124&amp;D124)="","",(D124-C124-7))</f>
        <v>0.00</v>
      </c>
      <c r="G124" s="21"/>
      <c r="H124" s="21"/>
      <c r="I124" s="21"/>
      <c r="J124" s="21"/>
      <c r="K124" s="21"/>
      <c r="L124" s="21"/>
      <c r="M124" s="21"/>
      <c r="N124" s="29"/>
    </row>
    <row r="125" customFormat="false" ht="12.75" hidden="false" customHeight="true" outlineLevel="0" collapsed="false">
      <c r="A125" s="19"/>
      <c r="B125" s="20" t="n">
        <v>29</v>
      </c>
      <c r="C125" s="14" t="n">
        <v>7</v>
      </c>
      <c r="D125" s="14" t="n">
        <v>13</v>
      </c>
      <c r="E125" s="25" t="n">
        <v>0</v>
      </c>
      <c r="F125" s="25" t="str">
        <f aca="false">D125-C125</f>
        <v>6.00</v>
      </c>
      <c r="G125" s="21"/>
      <c r="H125" s="21"/>
      <c r="I125" s="21"/>
      <c r="J125" s="21"/>
      <c r="K125" s="21"/>
      <c r="L125" s="21"/>
      <c r="M125" s="21"/>
      <c r="N125" s="29"/>
    </row>
    <row r="126" customFormat="false" ht="12.75" hidden="false" customHeight="true" outlineLevel="0" collapsed="false">
      <c r="A126" s="19"/>
      <c r="B126" s="20" t="n">
        <v>30</v>
      </c>
      <c r="C126" s="14"/>
      <c r="D126" s="14"/>
      <c r="E126" s="25" t="n">
        <v>0</v>
      </c>
      <c r="F126" s="25" t="n">
        <v>0</v>
      </c>
      <c r="G126" s="21"/>
      <c r="H126" s="21"/>
      <c r="I126" s="21"/>
      <c r="J126" s="21"/>
      <c r="K126" s="21"/>
      <c r="L126" s="21"/>
      <c r="M126" s="21"/>
      <c r="N126" s="29"/>
    </row>
    <row r="127" customFormat="false" ht="12.75" hidden="false" customHeight="true" outlineLevel="0" collapsed="false">
      <c r="A127" s="19" t="s">
        <v>25</v>
      </c>
      <c r="B127" s="24" t="n">
        <v>1</v>
      </c>
      <c r="C127" s="14"/>
      <c r="D127" s="14"/>
      <c r="E127" s="25" t="n">
        <v>8.5</v>
      </c>
      <c r="F127" s="25" t="n">
        <v>0</v>
      </c>
      <c r="G127" s="21"/>
      <c r="H127" s="21"/>
      <c r="I127" s="21"/>
      <c r="J127" s="21"/>
      <c r="K127" s="21"/>
      <c r="L127" s="21"/>
      <c r="M127" s="21"/>
      <c r="N127" s="29"/>
    </row>
    <row r="128" customFormat="false" ht="12.75" hidden="false" customHeight="true" outlineLevel="0" collapsed="false">
      <c r="A128" s="19"/>
      <c r="B128" s="13" t="n">
        <v>2</v>
      </c>
      <c r="C128" s="14" t="n">
        <v>8</v>
      </c>
      <c r="D128" s="14" t="n">
        <v>18</v>
      </c>
      <c r="E128" s="25" t="n">
        <f aca="false">IF((C128&amp;D128)="","",D128-C128-F128-0.5)</f>
        <v>8.5</v>
      </c>
      <c r="F128" s="25" t="n">
        <f aca="false">IF((C128&amp;D128)="","",(D128-C128-9))</f>
        <v>1</v>
      </c>
      <c r="G128" s="21"/>
      <c r="H128" s="21"/>
      <c r="I128" s="21"/>
      <c r="J128" s="21"/>
      <c r="K128" s="21"/>
      <c r="L128" s="21"/>
      <c r="M128" s="21"/>
      <c r="N128" s="29"/>
    </row>
    <row r="129" customFormat="false" ht="12.75" hidden="false" customHeight="true" outlineLevel="0" collapsed="false">
      <c r="A129" s="19"/>
      <c r="B129" s="13" t="n">
        <v>3</v>
      </c>
      <c r="C129" s="14" t="n">
        <v>7</v>
      </c>
      <c r="D129" s="14" t="n">
        <v>17</v>
      </c>
      <c r="E129" s="25" t="n">
        <f aca="false">IF((C129&amp;D129)="","",D129-C129-F129-0.5)</f>
        <v>8.5</v>
      </c>
      <c r="F129" s="25" t="n">
        <f aca="false">IF((C129&amp;D129)="","",(D129-C129-9))</f>
        <v>1</v>
      </c>
      <c r="G129" s="21"/>
      <c r="H129" s="21"/>
      <c r="I129" s="21"/>
      <c r="J129" s="21"/>
      <c r="K129" s="21"/>
      <c r="L129" s="21"/>
      <c r="M129" s="21"/>
      <c r="N129" s="29"/>
    </row>
    <row r="130" customFormat="false" ht="12.75" hidden="false" customHeight="true" outlineLevel="0" collapsed="false">
      <c r="A130" s="19"/>
      <c r="B130" s="13" t="n">
        <v>4</v>
      </c>
      <c r="C130" s="14" t="n">
        <v>8</v>
      </c>
      <c r="D130" s="14" t="n">
        <v>17</v>
      </c>
      <c r="E130" s="25" t="n">
        <f aca="false">IF((C130&amp;D130)="","",D130-C130-F130-0.5)</f>
        <v>8.5</v>
      </c>
      <c r="F130" s="25" t="n">
        <f aca="false">IF((C130&amp;D130)="","",(D130-C130-9))</f>
        <v>0</v>
      </c>
      <c r="G130" s="21"/>
      <c r="H130" s="21"/>
      <c r="I130" s="21"/>
      <c r="J130" s="21"/>
      <c r="K130" s="21"/>
      <c r="L130" s="21"/>
      <c r="M130" s="21"/>
      <c r="N130" s="29"/>
    </row>
    <row r="131" customFormat="false" ht="12.75" hidden="false" customHeight="true" outlineLevel="0" collapsed="false">
      <c r="A131" s="19"/>
      <c r="B131" s="13" t="n">
        <v>5</v>
      </c>
      <c r="C131" s="14" t="n">
        <v>8</v>
      </c>
      <c r="D131" s="14" t="n">
        <v>15</v>
      </c>
      <c r="E131" s="25" t="n">
        <f aca="false">IF((C131&amp;D131)="","",D131-C131-F131-0.5)</f>
        <v>6.5</v>
      </c>
      <c r="F131" s="25" t="str">
        <f aca="false">IF((C131&amp;D131)="","",(D131-C131-7))</f>
        <v>0.00</v>
      </c>
      <c r="G131" s="21"/>
      <c r="H131" s="21"/>
      <c r="I131" s="21"/>
      <c r="J131" s="21"/>
      <c r="K131" s="21"/>
      <c r="L131" s="21"/>
      <c r="M131" s="21"/>
      <c r="N131" s="29"/>
    </row>
    <row r="132" customFormat="false" ht="12.75" hidden="false" customHeight="true" outlineLevel="0" collapsed="false">
      <c r="A132" s="19"/>
      <c r="B132" s="20" t="n">
        <v>6</v>
      </c>
      <c r="C132" s="14"/>
      <c r="D132" s="14"/>
      <c r="E132" s="25" t="n">
        <v>0</v>
      </c>
      <c r="F132" s="25" t="str">
        <f aca="false">D132-C132</f>
        <v>0.00</v>
      </c>
      <c r="G132" s="21"/>
      <c r="H132" s="21"/>
      <c r="I132" s="21"/>
      <c r="J132" s="21"/>
      <c r="K132" s="21"/>
      <c r="L132" s="21"/>
      <c r="M132" s="21"/>
      <c r="N132" s="29"/>
    </row>
    <row r="133" customFormat="false" ht="12.75" hidden="false" customHeight="true" outlineLevel="0" collapsed="false">
      <c r="A133" s="19"/>
      <c r="B133" s="20" t="n">
        <v>7</v>
      </c>
      <c r="C133" s="14"/>
      <c r="D133" s="14"/>
      <c r="E133" s="25" t="n">
        <v>0</v>
      </c>
      <c r="F133" s="25" t="n">
        <v>0</v>
      </c>
      <c r="G133" s="21"/>
      <c r="H133" s="21"/>
      <c r="I133" s="21"/>
      <c r="J133" s="21"/>
      <c r="K133" s="21"/>
      <c r="L133" s="21"/>
      <c r="M133" s="21"/>
      <c r="N133" s="29"/>
    </row>
    <row r="134" customFormat="false" ht="12.75" hidden="false" customHeight="true" outlineLevel="0" collapsed="false">
      <c r="A134" s="19"/>
      <c r="B134" s="13" t="n">
        <v>8</v>
      </c>
      <c r="C134" s="14" t="n">
        <v>8</v>
      </c>
      <c r="D134" s="14" t="n">
        <v>18</v>
      </c>
      <c r="E134" s="25" t="n">
        <f aca="false">IF((C134&amp;D134)="","",D134-C134-F134-0.5)</f>
        <v>8.5</v>
      </c>
      <c r="F134" s="25" t="n">
        <f aca="false">IF((C134&amp;D134)="","",(D134-C134-9))</f>
        <v>1</v>
      </c>
      <c r="G134" s="21"/>
      <c r="H134" s="21"/>
      <c r="I134" s="21"/>
      <c r="J134" s="21"/>
      <c r="K134" s="21"/>
      <c r="L134" s="21"/>
      <c r="M134" s="21"/>
      <c r="N134" s="29"/>
    </row>
    <row r="135" customFormat="false" ht="12.75" hidden="false" customHeight="true" outlineLevel="0" collapsed="false">
      <c r="A135" s="19"/>
      <c r="B135" s="13" t="n">
        <v>9</v>
      </c>
      <c r="C135" s="14" t="n">
        <v>8</v>
      </c>
      <c r="D135" s="14" t="n">
        <v>17</v>
      </c>
      <c r="E135" s="25" t="n">
        <f aca="false">IF((C135&amp;D135)="","",D135-C135-F135-0.5)</f>
        <v>8.5</v>
      </c>
      <c r="F135" s="25" t="n">
        <f aca="false">IF((C135&amp;D135)="","",(D135-C135-9))</f>
        <v>0</v>
      </c>
      <c r="G135" s="21"/>
      <c r="H135" s="21"/>
      <c r="I135" s="21"/>
      <c r="J135" s="21"/>
      <c r="K135" s="21"/>
      <c r="L135" s="21"/>
      <c r="M135" s="21"/>
      <c r="N135" s="29"/>
    </row>
    <row r="136" customFormat="false" ht="12.75" hidden="false" customHeight="true" outlineLevel="0" collapsed="false">
      <c r="A136" s="19"/>
      <c r="B136" s="13" t="n">
        <v>10</v>
      </c>
      <c r="C136" s="14" t="n">
        <v>7</v>
      </c>
      <c r="D136" s="14" t="n">
        <v>15</v>
      </c>
      <c r="E136" s="25" t="n">
        <f aca="false">IF((C136&amp;D136)="","",D136-C136-F136-0.5)</f>
        <v>8.5</v>
      </c>
      <c r="F136" s="25" t="n">
        <f aca="false">IF((C136&amp;D136)="","",(D136-C136-9))</f>
        <v>-1</v>
      </c>
      <c r="G136" s="21"/>
      <c r="H136" s="21"/>
      <c r="I136" s="21"/>
      <c r="J136" s="21"/>
      <c r="K136" s="21"/>
      <c r="L136" s="21"/>
      <c r="M136" s="21"/>
      <c r="N136" s="29"/>
    </row>
    <row r="137" customFormat="false" ht="12.75" hidden="false" customHeight="true" outlineLevel="0" collapsed="false">
      <c r="A137" s="19"/>
      <c r="B137" s="30" t="n">
        <v>11</v>
      </c>
      <c r="C137" s="14"/>
      <c r="D137" s="14"/>
      <c r="E137" s="25" t="n">
        <v>8.5</v>
      </c>
      <c r="F137" s="25" t="n">
        <v>0</v>
      </c>
      <c r="G137" s="21"/>
      <c r="H137" s="21"/>
      <c r="I137" s="21"/>
      <c r="J137" s="21"/>
      <c r="K137" s="21"/>
      <c r="L137" s="21"/>
      <c r="M137" s="21"/>
      <c r="N137" s="29"/>
    </row>
    <row r="138" customFormat="false" ht="12.75" hidden="false" customHeight="true" outlineLevel="0" collapsed="false">
      <c r="A138" s="19"/>
      <c r="B138" s="30" t="n">
        <v>12</v>
      </c>
      <c r="C138" s="14"/>
      <c r="D138" s="14"/>
      <c r="E138" s="25" t="n">
        <v>6.5</v>
      </c>
      <c r="F138" s="25" t="n">
        <v>0</v>
      </c>
      <c r="G138" s="21"/>
      <c r="H138" s="21"/>
      <c r="I138" s="21"/>
      <c r="J138" s="21"/>
      <c r="K138" s="21"/>
      <c r="L138" s="21"/>
      <c r="M138" s="21"/>
      <c r="N138" s="29"/>
    </row>
    <row r="139" customFormat="false" ht="12.75" hidden="false" customHeight="true" outlineLevel="0" collapsed="false">
      <c r="A139" s="19"/>
      <c r="B139" s="20" t="n">
        <v>13</v>
      </c>
      <c r="C139" s="14"/>
      <c r="D139" s="14"/>
      <c r="E139" s="25" t="n">
        <v>0</v>
      </c>
      <c r="F139" s="25" t="str">
        <f aca="false">D139-C139</f>
        <v>0.00</v>
      </c>
      <c r="G139" s="21"/>
      <c r="H139" s="21"/>
      <c r="I139" s="21"/>
      <c r="J139" s="21"/>
      <c r="K139" s="21"/>
      <c r="L139" s="21"/>
      <c r="M139" s="21"/>
      <c r="N139" s="29"/>
    </row>
    <row r="140" customFormat="false" ht="12.75" hidden="false" customHeight="true" outlineLevel="0" collapsed="false">
      <c r="A140" s="19"/>
      <c r="B140" s="20" t="n">
        <v>14</v>
      </c>
      <c r="C140" s="14"/>
      <c r="D140" s="14"/>
      <c r="E140" s="25" t="n">
        <v>0</v>
      </c>
      <c r="F140" s="25" t="n">
        <v>0</v>
      </c>
      <c r="G140" s="21"/>
      <c r="H140" s="21"/>
      <c r="I140" s="21"/>
      <c r="J140" s="21"/>
      <c r="K140" s="21"/>
      <c r="L140" s="21"/>
      <c r="M140" s="21"/>
      <c r="N140" s="29"/>
    </row>
    <row r="141" customFormat="false" ht="12.75" hidden="false" customHeight="true" outlineLevel="0" collapsed="false">
      <c r="A141" s="19"/>
      <c r="B141" s="30" t="n">
        <v>15</v>
      </c>
      <c r="C141" s="14"/>
      <c r="D141" s="14"/>
      <c r="E141" s="25" t="n">
        <v>8.5</v>
      </c>
      <c r="F141" s="25" t="n">
        <v>0</v>
      </c>
      <c r="G141" s="21"/>
      <c r="H141" s="21"/>
      <c r="I141" s="21"/>
      <c r="J141" s="21"/>
      <c r="K141" s="21"/>
      <c r="L141" s="21"/>
      <c r="M141" s="21"/>
      <c r="N141" s="29"/>
    </row>
    <row r="142" customFormat="false" ht="12.75" hidden="false" customHeight="true" outlineLevel="0" collapsed="false">
      <c r="A142" s="19"/>
      <c r="B142" s="30" t="n">
        <v>16</v>
      </c>
      <c r="C142" s="14"/>
      <c r="D142" s="14"/>
      <c r="E142" s="25" t="n">
        <v>8.5</v>
      </c>
      <c r="F142" s="25" t="n">
        <v>0</v>
      </c>
      <c r="G142" s="21"/>
      <c r="H142" s="21"/>
      <c r="I142" s="21"/>
      <c r="J142" s="21"/>
      <c r="K142" s="21"/>
      <c r="L142" s="21"/>
      <c r="M142" s="21"/>
      <c r="N142" s="29"/>
    </row>
    <row r="143" customFormat="false" ht="12.75" hidden="false" customHeight="true" outlineLevel="0" collapsed="false">
      <c r="A143" s="19"/>
      <c r="B143" s="30" t="n">
        <v>17</v>
      </c>
      <c r="C143" s="14"/>
      <c r="D143" s="14"/>
      <c r="E143" s="25" t="n">
        <v>8.5</v>
      </c>
      <c r="F143" s="25" t="n">
        <v>0</v>
      </c>
      <c r="G143" s="21"/>
      <c r="H143" s="21"/>
      <c r="I143" s="21"/>
      <c r="J143" s="21"/>
      <c r="K143" s="21"/>
      <c r="L143" s="21"/>
      <c r="M143" s="21"/>
      <c r="N143" s="29"/>
    </row>
    <row r="144" customFormat="false" ht="12.75" hidden="false" customHeight="true" outlineLevel="0" collapsed="false">
      <c r="A144" s="19"/>
      <c r="B144" s="30" t="n">
        <v>18</v>
      </c>
      <c r="C144" s="14"/>
      <c r="D144" s="14"/>
      <c r="E144" s="25" t="n">
        <v>8.5</v>
      </c>
      <c r="F144" s="25" t="n">
        <v>0</v>
      </c>
      <c r="G144" s="21"/>
      <c r="H144" s="21"/>
      <c r="I144" s="21"/>
      <c r="J144" s="21"/>
      <c r="K144" s="21"/>
      <c r="L144" s="21"/>
      <c r="M144" s="21"/>
      <c r="N144" s="29"/>
    </row>
    <row r="145" customFormat="false" ht="12.75" hidden="false" customHeight="true" outlineLevel="0" collapsed="false">
      <c r="A145" s="19"/>
      <c r="B145" s="31" t="n">
        <v>19</v>
      </c>
      <c r="C145" s="27"/>
      <c r="D145" s="27"/>
      <c r="E145" s="28" t="n">
        <v>6.5</v>
      </c>
      <c r="F145" s="28" t="n">
        <v>0</v>
      </c>
      <c r="G145" s="21"/>
      <c r="H145" s="21"/>
      <c r="I145" s="21"/>
      <c r="J145" s="21"/>
      <c r="K145" s="21"/>
      <c r="L145" s="21"/>
      <c r="M145" s="21"/>
      <c r="N145" s="29"/>
    </row>
    <row r="146" customFormat="false" ht="12.75" hidden="false" customHeight="true" outlineLevel="0" collapsed="false">
      <c r="A146" s="19"/>
      <c r="B146" s="20" t="n">
        <v>20</v>
      </c>
      <c r="C146" s="14"/>
      <c r="D146" s="14"/>
      <c r="E146" s="25" t="n">
        <v>0</v>
      </c>
      <c r="F146" s="25" t="str">
        <f aca="false">D146-C146</f>
        <v>0.00</v>
      </c>
      <c r="G146" s="21" t="n">
        <f aca="false">SUM(E146:E173)</f>
        <v>162</v>
      </c>
      <c r="H146" s="21" t="n">
        <f aca="false">SUM(F146:F173)</f>
        <v>10</v>
      </c>
      <c r="I146" s="21" t="str">
        <f aca="false">(E1*G146)+(E2*H146)</f>
        <v>1,474.20</v>
      </c>
      <c r="J146" s="21"/>
      <c r="K146" s="21"/>
      <c r="L146" s="21"/>
      <c r="M146" s="21" t="str">
        <f aca="false">I146*0.1522</f>
        <v>224.37</v>
      </c>
      <c r="N146" s="29" t="str">
        <f aca="false">SUM(I146-M146)</f>
        <v>1,249.83</v>
      </c>
    </row>
    <row r="147" customFormat="false" ht="12.75" hidden="false" customHeight="true" outlineLevel="0" collapsed="false">
      <c r="A147" s="19"/>
      <c r="B147" s="20" t="n">
        <v>21</v>
      </c>
      <c r="C147" s="14"/>
      <c r="D147" s="14"/>
      <c r="E147" s="25" t="n">
        <v>0</v>
      </c>
      <c r="F147" s="25" t="n">
        <v>0</v>
      </c>
      <c r="G147" s="21"/>
      <c r="H147" s="21"/>
      <c r="I147" s="21"/>
      <c r="J147" s="21"/>
      <c r="K147" s="21"/>
      <c r="L147" s="21"/>
      <c r="M147" s="21"/>
      <c r="N147" s="29"/>
    </row>
    <row r="148" customFormat="false" ht="12.75" hidden="false" customHeight="true" outlineLevel="0" collapsed="false">
      <c r="A148" s="19"/>
      <c r="B148" s="13" t="n">
        <v>22</v>
      </c>
      <c r="C148" s="14" t="n">
        <v>8</v>
      </c>
      <c r="D148" s="14" t="n">
        <v>17</v>
      </c>
      <c r="E148" s="25" t="n">
        <f aca="false">IF((C148&amp;D148)="","",D148-C148-F148-0.5)</f>
        <v>8.5</v>
      </c>
      <c r="F148" s="25" t="n">
        <f aca="false">IF((C148&amp;D148)="","",(D148-C148-9))</f>
        <v>0</v>
      </c>
      <c r="G148" s="21"/>
      <c r="H148" s="21"/>
      <c r="I148" s="21"/>
      <c r="J148" s="21"/>
      <c r="K148" s="21"/>
      <c r="L148" s="21"/>
      <c r="M148" s="21"/>
      <c r="N148" s="29"/>
    </row>
    <row r="149" customFormat="false" ht="12.75" hidden="false" customHeight="true" outlineLevel="0" collapsed="false">
      <c r="A149" s="19"/>
      <c r="B149" s="13" t="n">
        <v>23</v>
      </c>
      <c r="C149" s="14" t="n">
        <v>8</v>
      </c>
      <c r="D149" s="14" t="n">
        <v>17</v>
      </c>
      <c r="E149" s="25" t="n">
        <f aca="false">IF((C149&amp;D149)="","",D149-C149-F149-0.5)</f>
        <v>8.5</v>
      </c>
      <c r="F149" s="25" t="n">
        <f aca="false">IF((C149&amp;D149)="","",(D149-C149-9))</f>
        <v>0</v>
      </c>
      <c r="G149" s="21"/>
      <c r="H149" s="21"/>
      <c r="I149" s="21"/>
      <c r="J149" s="21"/>
      <c r="K149" s="21"/>
      <c r="L149" s="21"/>
      <c r="M149" s="21"/>
      <c r="N149" s="29"/>
    </row>
    <row r="150" customFormat="false" ht="12.75" hidden="false" customHeight="true" outlineLevel="0" collapsed="false">
      <c r="A150" s="19"/>
      <c r="B150" s="13" t="n">
        <v>24</v>
      </c>
      <c r="C150" s="14" t="n">
        <v>8</v>
      </c>
      <c r="D150" s="14" t="n">
        <v>18</v>
      </c>
      <c r="E150" s="25" t="n">
        <f aca="false">IF((C150&amp;D150)="","",D150-C150-F150-0.5)</f>
        <v>8.5</v>
      </c>
      <c r="F150" s="25" t="n">
        <f aca="false">IF((C150&amp;D150)="","",(D150-C150-9))</f>
        <v>1</v>
      </c>
      <c r="G150" s="21"/>
      <c r="H150" s="21"/>
      <c r="I150" s="21"/>
      <c r="J150" s="21"/>
      <c r="K150" s="21"/>
      <c r="L150" s="21"/>
      <c r="M150" s="21"/>
      <c r="N150" s="29"/>
    </row>
    <row r="151" customFormat="false" ht="12.75" hidden="false" customHeight="true" outlineLevel="0" collapsed="false">
      <c r="A151" s="19"/>
      <c r="B151" s="13" t="n">
        <v>25</v>
      </c>
      <c r="C151" s="14" t="n">
        <v>7</v>
      </c>
      <c r="D151" s="14" t="n">
        <v>18</v>
      </c>
      <c r="E151" s="25" t="n">
        <f aca="false">IF((C151&amp;D151)="","",D151-C151-F151-0.5)</f>
        <v>8.5</v>
      </c>
      <c r="F151" s="25" t="n">
        <f aca="false">IF((C151&amp;D151)="","",(D151-C151-9))</f>
        <v>2</v>
      </c>
      <c r="G151" s="21"/>
      <c r="H151" s="21"/>
      <c r="I151" s="21"/>
      <c r="J151" s="21"/>
      <c r="K151" s="21"/>
      <c r="L151" s="21"/>
      <c r="M151" s="21"/>
      <c r="N151" s="29"/>
    </row>
    <row r="152" customFormat="false" ht="12.75" hidden="false" customHeight="true" outlineLevel="0" collapsed="false">
      <c r="A152" s="19"/>
      <c r="B152" s="13" t="n">
        <v>26</v>
      </c>
      <c r="C152" s="14" t="n">
        <v>7</v>
      </c>
      <c r="D152" s="14" t="n">
        <v>15</v>
      </c>
      <c r="E152" s="25" t="n">
        <f aca="false">IF((C152&amp;D152)="","",D152-C152-F152-0.5)</f>
        <v>6.5</v>
      </c>
      <c r="F152" s="25" t="str">
        <f aca="false">IF((C152&amp;D152)="","",(D152-C152-7))</f>
        <v>1.00</v>
      </c>
      <c r="G152" s="21"/>
      <c r="H152" s="21"/>
      <c r="I152" s="21"/>
      <c r="J152" s="21"/>
      <c r="K152" s="21"/>
      <c r="L152" s="21"/>
      <c r="M152" s="21"/>
      <c r="N152" s="29"/>
    </row>
    <row r="153" customFormat="false" ht="12.75" hidden="false" customHeight="true" outlineLevel="0" collapsed="false">
      <c r="A153" s="19"/>
      <c r="B153" s="20" t="n">
        <v>27</v>
      </c>
      <c r="C153" s="14"/>
      <c r="D153" s="14"/>
      <c r="E153" s="25" t="n">
        <v>0</v>
      </c>
      <c r="F153" s="25" t="str">
        <f aca="false">D153-C153</f>
        <v>0.00</v>
      </c>
      <c r="G153" s="21"/>
      <c r="H153" s="21"/>
      <c r="I153" s="21"/>
      <c r="J153" s="21"/>
      <c r="K153" s="21"/>
      <c r="L153" s="21"/>
      <c r="M153" s="21"/>
      <c r="N153" s="29"/>
    </row>
    <row r="154" customFormat="false" ht="12.75" hidden="false" customHeight="true" outlineLevel="0" collapsed="false">
      <c r="A154" s="19"/>
      <c r="B154" s="20" t="n">
        <v>28</v>
      </c>
      <c r="C154" s="14"/>
      <c r="D154" s="14"/>
      <c r="E154" s="25" t="n">
        <v>0</v>
      </c>
      <c r="F154" s="25" t="n">
        <v>0</v>
      </c>
      <c r="G154" s="21"/>
      <c r="H154" s="21"/>
      <c r="I154" s="21"/>
      <c r="J154" s="21"/>
      <c r="K154" s="21"/>
      <c r="L154" s="21"/>
      <c r="M154" s="21"/>
      <c r="N154" s="29"/>
    </row>
    <row r="155" customFormat="false" ht="12.75" hidden="false" customHeight="true" outlineLevel="0" collapsed="false">
      <c r="A155" s="19"/>
      <c r="B155" s="24" t="n">
        <v>29</v>
      </c>
      <c r="C155" s="14"/>
      <c r="D155" s="14"/>
      <c r="E155" s="25" t="n">
        <v>8.5</v>
      </c>
      <c r="F155" s="25" t="n">
        <v>0</v>
      </c>
      <c r="G155" s="21"/>
      <c r="H155" s="21"/>
      <c r="I155" s="21"/>
      <c r="J155" s="21"/>
      <c r="K155" s="21"/>
      <c r="L155" s="21"/>
      <c r="M155" s="21"/>
      <c r="N155" s="29"/>
    </row>
    <row r="156" customFormat="false" ht="12.75" hidden="false" customHeight="true" outlineLevel="0" collapsed="false">
      <c r="A156" s="19"/>
      <c r="B156" s="13" t="n">
        <v>30</v>
      </c>
      <c r="C156" s="14" t="n">
        <v>8</v>
      </c>
      <c r="D156" s="14" t="n">
        <v>17</v>
      </c>
      <c r="E156" s="25" t="n">
        <f aca="false">IF((C156&amp;D156)="","",D156-C156-F156-0.5)</f>
        <v>8.5</v>
      </c>
      <c r="F156" s="25" t="n">
        <f aca="false">IF((C156&amp;D156)="","",(D156-C156-9))</f>
        <v>0</v>
      </c>
      <c r="G156" s="21"/>
      <c r="H156" s="21"/>
      <c r="I156" s="21"/>
      <c r="J156" s="21"/>
      <c r="K156" s="21"/>
      <c r="L156" s="21"/>
      <c r="M156" s="21"/>
      <c r="N156" s="29"/>
    </row>
    <row r="157" customFormat="false" ht="12.75" hidden="false" customHeight="true" outlineLevel="0" collapsed="false">
      <c r="A157" s="19"/>
      <c r="B157" s="13" t="n">
        <v>31</v>
      </c>
      <c r="C157" s="14" t="n">
        <v>8</v>
      </c>
      <c r="D157" s="14" t="n">
        <v>17</v>
      </c>
      <c r="E157" s="25" t="n">
        <f aca="false">IF((C157&amp;D157)="","",D157-C157-F157-0.5)</f>
        <v>8.5</v>
      </c>
      <c r="F157" s="25" t="n">
        <f aca="false">IF((C157&amp;D157)="","",(D157-C157-9))</f>
        <v>0</v>
      </c>
      <c r="G157" s="21"/>
      <c r="H157" s="21"/>
      <c r="I157" s="21"/>
      <c r="J157" s="21"/>
      <c r="K157" s="21"/>
      <c r="L157" s="21"/>
      <c r="M157" s="21"/>
      <c r="N157" s="29"/>
    </row>
    <row r="158" customFormat="false" ht="12.75" hidden="false" customHeight="true" outlineLevel="0" collapsed="false">
      <c r="A158" s="19" t="s">
        <v>26</v>
      </c>
      <c r="B158" s="13" t="n">
        <v>1</v>
      </c>
      <c r="C158" s="14" t="n">
        <v>7</v>
      </c>
      <c r="D158" s="14" t="n">
        <v>18</v>
      </c>
      <c r="E158" s="25" t="n">
        <f aca="false">IF((C158&amp;D158)="","",D158-C158-F158-0.5)</f>
        <v>8.5</v>
      </c>
      <c r="F158" s="25" t="n">
        <f aca="false">IF((C158&amp;D158)="","",(D158-C158-9))</f>
        <v>2</v>
      </c>
      <c r="G158" s="21"/>
      <c r="H158" s="21"/>
      <c r="I158" s="21"/>
      <c r="J158" s="21"/>
      <c r="K158" s="21"/>
      <c r="L158" s="21"/>
      <c r="M158" s="21"/>
      <c r="N158" s="29"/>
    </row>
    <row r="159" customFormat="false" ht="12.75" hidden="false" customHeight="true" outlineLevel="0" collapsed="false">
      <c r="A159" s="19"/>
      <c r="B159" s="13" t="n">
        <v>2</v>
      </c>
      <c r="C159" s="14" t="n">
        <v>7</v>
      </c>
      <c r="D159" s="14" t="n">
        <v>15</v>
      </c>
      <c r="E159" s="25" t="n">
        <f aca="false">IF((C159&amp;D159)="","",D159-C159-F159-0.5)</f>
        <v>6.5</v>
      </c>
      <c r="F159" s="25" t="str">
        <f aca="false">IF((C159&amp;D159)="","",(D159-C159-7))</f>
        <v>1.00</v>
      </c>
      <c r="G159" s="21"/>
      <c r="H159" s="21"/>
      <c r="I159" s="21"/>
      <c r="J159" s="21"/>
      <c r="K159" s="21"/>
      <c r="L159" s="21"/>
      <c r="M159" s="21"/>
      <c r="N159" s="29"/>
    </row>
    <row r="160" customFormat="false" ht="12.75" hidden="false" customHeight="true" outlineLevel="0" collapsed="false">
      <c r="A160" s="19"/>
      <c r="B160" s="20" t="n">
        <v>3</v>
      </c>
      <c r="C160" s="14" t="n">
        <v>7</v>
      </c>
      <c r="D160" s="14" t="n">
        <v>12</v>
      </c>
      <c r="E160" s="25" t="n">
        <v>0</v>
      </c>
      <c r="F160" s="25" t="str">
        <f aca="false">D160-C160</f>
        <v>5.00</v>
      </c>
      <c r="G160" s="21"/>
      <c r="H160" s="21"/>
      <c r="I160" s="21"/>
      <c r="J160" s="21"/>
      <c r="K160" s="21"/>
      <c r="L160" s="21"/>
      <c r="M160" s="21"/>
      <c r="N160" s="29"/>
    </row>
    <row r="161" customFormat="false" ht="12.75" hidden="false" customHeight="true" outlineLevel="0" collapsed="false">
      <c r="A161" s="19"/>
      <c r="B161" s="20" t="n">
        <v>4</v>
      </c>
      <c r="C161" s="14"/>
      <c r="D161" s="14"/>
      <c r="E161" s="25" t="n">
        <v>0</v>
      </c>
      <c r="F161" s="25" t="n">
        <v>0</v>
      </c>
      <c r="G161" s="21"/>
      <c r="H161" s="21"/>
      <c r="I161" s="21"/>
      <c r="J161" s="21"/>
      <c r="K161" s="21"/>
      <c r="L161" s="21"/>
      <c r="M161" s="21"/>
      <c r="N161" s="29"/>
    </row>
    <row r="162" customFormat="false" ht="12.75" hidden="false" customHeight="true" outlineLevel="0" collapsed="false">
      <c r="A162" s="19"/>
      <c r="B162" s="13" t="n">
        <v>5</v>
      </c>
      <c r="C162" s="14" t="n">
        <v>7</v>
      </c>
      <c r="D162" s="14" t="n">
        <v>17</v>
      </c>
      <c r="E162" s="25" t="n">
        <f aca="false">IF((C162&amp;D162)="","",D162-C162-F162-0.5)</f>
        <v>8.5</v>
      </c>
      <c r="F162" s="25" t="n">
        <f aca="false">IF((C162&amp;D162)="","",(D162-C162-9))</f>
        <v>1</v>
      </c>
      <c r="G162" s="21"/>
      <c r="H162" s="21"/>
      <c r="I162" s="21"/>
      <c r="J162" s="21"/>
      <c r="K162" s="21"/>
      <c r="L162" s="21"/>
      <c r="M162" s="21"/>
      <c r="N162" s="29"/>
    </row>
    <row r="163" customFormat="false" ht="12.75" hidden="false" customHeight="true" outlineLevel="0" collapsed="false">
      <c r="A163" s="19"/>
      <c r="B163" s="13" t="n">
        <v>6</v>
      </c>
      <c r="C163" s="14" t="n">
        <v>8</v>
      </c>
      <c r="D163" s="14" t="n">
        <v>17</v>
      </c>
      <c r="E163" s="25" t="n">
        <f aca="false">IF((C163&amp;D163)="","",D163-C163-F163-0.5)</f>
        <v>8.5</v>
      </c>
      <c r="F163" s="25" t="n">
        <f aca="false">IF((C163&amp;D163)="","",(D163-C163-9))</f>
        <v>0</v>
      </c>
      <c r="G163" s="21"/>
      <c r="H163" s="21"/>
      <c r="I163" s="21"/>
      <c r="J163" s="21"/>
      <c r="K163" s="21"/>
      <c r="L163" s="21"/>
      <c r="M163" s="21"/>
      <c r="N163" s="29"/>
    </row>
    <row r="164" customFormat="false" ht="12.75" hidden="false" customHeight="true" outlineLevel="0" collapsed="false">
      <c r="A164" s="19"/>
      <c r="B164" s="13" t="n">
        <v>7</v>
      </c>
      <c r="C164" s="14" t="n">
        <v>8</v>
      </c>
      <c r="D164" s="14" t="n">
        <v>17</v>
      </c>
      <c r="E164" s="25" t="n">
        <f aca="false">IF((C164&amp;D164)="","",D164-C164-F164-0.5)</f>
        <v>8.5</v>
      </c>
      <c r="F164" s="25" t="n">
        <f aca="false">IF((C164&amp;D164)="","",(D164-C164-9))</f>
        <v>0</v>
      </c>
      <c r="G164" s="21"/>
      <c r="H164" s="21"/>
      <c r="I164" s="21"/>
      <c r="J164" s="21"/>
      <c r="K164" s="21"/>
      <c r="L164" s="21"/>
      <c r="M164" s="21"/>
      <c r="N164" s="29"/>
    </row>
    <row r="165" customFormat="false" ht="12.75" hidden="false" customHeight="true" outlineLevel="0" collapsed="false">
      <c r="A165" s="19"/>
      <c r="B165" s="13" t="n">
        <v>8</v>
      </c>
      <c r="C165" s="14" t="n">
        <v>8</v>
      </c>
      <c r="D165" s="14" t="n">
        <v>17</v>
      </c>
      <c r="E165" s="25" t="n">
        <f aca="false">IF((C165&amp;D165)="","",D165-C165-F165-0.5)</f>
        <v>8.5</v>
      </c>
      <c r="F165" s="25" t="n">
        <f aca="false">IF((C165&amp;D165)="","",(D165-C165-9))</f>
        <v>0</v>
      </c>
      <c r="G165" s="21"/>
      <c r="H165" s="21"/>
      <c r="I165" s="21"/>
      <c r="J165" s="21"/>
      <c r="K165" s="21"/>
      <c r="L165" s="21"/>
      <c r="M165" s="21"/>
      <c r="N165" s="29"/>
    </row>
    <row r="166" customFormat="false" ht="12.75" hidden="false" customHeight="true" outlineLevel="0" collapsed="false">
      <c r="A166" s="19"/>
      <c r="B166" s="13" t="n">
        <v>9</v>
      </c>
      <c r="C166" s="14" t="n">
        <v>8</v>
      </c>
      <c r="D166" s="14" t="n">
        <v>15</v>
      </c>
      <c r="E166" s="25" t="n">
        <f aca="false">IF((C166&amp;D166)="","",D166-C166-F166-0.5)</f>
        <v>6.5</v>
      </c>
      <c r="F166" s="25" t="str">
        <f aca="false">IF((C166&amp;D166)="","",(D166-C166-7))</f>
        <v>0.00</v>
      </c>
      <c r="G166" s="21"/>
      <c r="H166" s="21"/>
      <c r="I166" s="21"/>
      <c r="J166" s="21"/>
      <c r="K166" s="21"/>
      <c r="L166" s="21"/>
      <c r="M166" s="21"/>
      <c r="N166" s="29"/>
    </row>
    <row r="167" customFormat="false" ht="12.75" hidden="false" customHeight="true" outlineLevel="0" collapsed="false">
      <c r="A167" s="19"/>
      <c r="B167" s="20" t="n">
        <v>10</v>
      </c>
      <c r="C167" s="14"/>
      <c r="D167" s="14"/>
      <c r="E167" s="25" t="n">
        <v>0</v>
      </c>
      <c r="F167" s="25" t="str">
        <f aca="false">D167-C167</f>
        <v>0.00</v>
      </c>
      <c r="G167" s="21"/>
      <c r="H167" s="21"/>
      <c r="I167" s="21"/>
      <c r="J167" s="21"/>
      <c r="K167" s="21"/>
      <c r="L167" s="21"/>
      <c r="M167" s="21"/>
      <c r="N167" s="29"/>
    </row>
    <row r="168" customFormat="false" ht="12.75" hidden="false" customHeight="true" outlineLevel="0" collapsed="false">
      <c r="A168" s="19"/>
      <c r="B168" s="20" t="n">
        <v>11</v>
      </c>
      <c r="C168" s="14"/>
      <c r="D168" s="14"/>
      <c r="E168" s="25" t="n">
        <v>0</v>
      </c>
      <c r="F168" s="25" t="n">
        <v>0</v>
      </c>
      <c r="G168" s="21"/>
      <c r="H168" s="21"/>
      <c r="I168" s="21"/>
      <c r="J168" s="21"/>
      <c r="K168" s="21"/>
      <c r="L168" s="21"/>
      <c r="M168" s="21"/>
      <c r="N168" s="29"/>
    </row>
    <row r="169" customFormat="false" ht="12.75" hidden="false" customHeight="true" outlineLevel="0" collapsed="false">
      <c r="A169" s="19"/>
      <c r="B169" s="13" t="n">
        <v>12</v>
      </c>
      <c r="C169" s="14" t="n">
        <v>8</v>
      </c>
      <c r="D169" s="14" t="n">
        <v>17</v>
      </c>
      <c r="E169" s="25" t="n">
        <f aca="false">IF((C169&amp;D169)="","",D169-C169-F169-0.5)</f>
        <v>8.5</v>
      </c>
      <c r="F169" s="25" t="n">
        <f aca="false">IF((C169&amp;D169)="","",(D169-C169-9))</f>
        <v>0</v>
      </c>
      <c r="G169" s="21"/>
      <c r="H169" s="21"/>
      <c r="I169" s="21"/>
      <c r="J169" s="21"/>
      <c r="K169" s="21"/>
      <c r="L169" s="21"/>
      <c r="M169" s="21"/>
      <c r="N169" s="29"/>
    </row>
    <row r="170" customFormat="false" ht="12.75" hidden="false" customHeight="true" outlineLevel="0" collapsed="false">
      <c r="A170" s="19"/>
      <c r="B170" s="13" t="n">
        <v>13</v>
      </c>
      <c r="C170" s="14" t="n">
        <v>8</v>
      </c>
      <c r="D170" s="14" t="n">
        <v>17</v>
      </c>
      <c r="E170" s="25" t="n">
        <f aca="false">IF((C170&amp;D170)="","",D170-C170-F170-0.5)</f>
        <v>8.5</v>
      </c>
      <c r="F170" s="25" t="n">
        <f aca="false">IF((C170&amp;D170)="","",(D170-C170-9))</f>
        <v>0</v>
      </c>
      <c r="G170" s="21"/>
      <c r="H170" s="21"/>
      <c r="I170" s="21"/>
      <c r="J170" s="21"/>
      <c r="K170" s="21"/>
      <c r="L170" s="21"/>
      <c r="M170" s="21"/>
      <c r="N170" s="29"/>
    </row>
    <row r="171" customFormat="false" ht="12.75" hidden="false" customHeight="true" outlineLevel="0" collapsed="false">
      <c r="A171" s="19"/>
      <c r="B171" s="13" t="n">
        <v>14</v>
      </c>
      <c r="C171" s="14" t="n">
        <v>7</v>
      </c>
      <c r="D171" s="14" t="n">
        <v>18</v>
      </c>
      <c r="E171" s="25" t="n">
        <f aca="false">IF((C171&amp;D171)="","",D171-C171-F171-0.5)</f>
        <v>8.5</v>
      </c>
      <c r="F171" s="25" t="n">
        <f aca="false">IF((C171&amp;D171)="","",(D171-C171-9))</f>
        <v>2</v>
      </c>
      <c r="G171" s="21"/>
      <c r="H171" s="21"/>
      <c r="I171" s="21"/>
      <c r="J171" s="21"/>
      <c r="K171" s="21"/>
      <c r="L171" s="21"/>
      <c r="M171" s="21"/>
      <c r="N171" s="29"/>
    </row>
    <row r="172" customFormat="false" ht="12.75" hidden="false" customHeight="true" outlineLevel="0" collapsed="false">
      <c r="A172" s="19"/>
      <c r="B172" s="13" t="n">
        <v>15</v>
      </c>
      <c r="C172" s="14" t="n">
        <v>7</v>
      </c>
      <c r="D172" s="14" t="n">
        <v>18</v>
      </c>
      <c r="E172" s="25" t="n">
        <f aca="false">IF((C172&amp;D172)="","",D172-C172-F172-0.5)</f>
        <v>8.5</v>
      </c>
      <c r="F172" s="25" t="n">
        <f aca="false">IF((C172&amp;D172)="","",(D172-C172-9))</f>
        <v>2</v>
      </c>
      <c r="G172" s="21"/>
      <c r="H172" s="21"/>
      <c r="I172" s="21"/>
      <c r="J172" s="21"/>
      <c r="K172" s="21"/>
      <c r="L172" s="21"/>
      <c r="M172" s="21"/>
      <c r="N172" s="29"/>
    </row>
    <row r="173" customFormat="false" ht="12.75" hidden="false" customHeight="true" outlineLevel="0" collapsed="false">
      <c r="A173" s="19"/>
      <c r="B173" s="26" t="n">
        <v>16</v>
      </c>
      <c r="C173" s="27" t="n">
        <v>7</v>
      </c>
      <c r="D173" s="27" t="n">
        <v>15</v>
      </c>
      <c r="E173" s="28" t="n">
        <f aca="false">IF((C173&amp;D173)="","",D173-C173-F173-0.5)</f>
        <v>6.5</v>
      </c>
      <c r="F173" s="28" t="str">
        <f aca="false">IF((C173&amp;D173)="","",(D173-C173-7))</f>
        <v>1.00</v>
      </c>
      <c r="G173" s="21"/>
      <c r="H173" s="21"/>
      <c r="I173" s="21"/>
      <c r="J173" s="21"/>
      <c r="K173" s="21"/>
      <c r="L173" s="21"/>
      <c r="M173" s="21"/>
      <c r="N173" s="29"/>
    </row>
    <row r="174" customFormat="false" ht="12.75" hidden="false" customHeight="true" outlineLevel="0" collapsed="false">
      <c r="A174" s="19"/>
      <c r="B174" s="20" t="n">
        <v>17</v>
      </c>
      <c r="C174" s="14" t="n">
        <v>7</v>
      </c>
      <c r="D174" s="14" t="n">
        <v>12</v>
      </c>
      <c r="E174" s="25" t="n">
        <v>0</v>
      </c>
      <c r="F174" s="25" t="str">
        <f aca="false">D174-C174</f>
        <v>5.00</v>
      </c>
      <c r="G174" s="21" t="n">
        <f aca="false">SUM(E174:E201)</f>
        <v>162</v>
      </c>
      <c r="H174" s="21" t="n">
        <f aca="false">SUM(F174:F201)</f>
        <v>4</v>
      </c>
      <c r="I174" s="21" t="str">
        <f aca="false">(E1*G174)+(E2*H174)</f>
        <v>1,380.60</v>
      </c>
      <c r="J174" s="21"/>
      <c r="K174" s="21"/>
      <c r="L174" s="21"/>
      <c r="M174" s="21" t="str">
        <f aca="false">I174*0.1522</f>
        <v>210.13</v>
      </c>
      <c r="N174" s="29" t="str">
        <f aca="false">SUM(I174-M174)</f>
        <v>1,170.47</v>
      </c>
    </row>
    <row r="175" customFormat="false" ht="12.75" hidden="false" customHeight="true" outlineLevel="0" collapsed="false">
      <c r="A175" s="19"/>
      <c r="B175" s="20" t="n">
        <v>18</v>
      </c>
      <c r="C175" s="14"/>
      <c r="D175" s="14"/>
      <c r="E175" s="25" t="n">
        <v>0</v>
      </c>
      <c r="F175" s="25" t="n">
        <v>0</v>
      </c>
      <c r="G175" s="21"/>
      <c r="H175" s="21"/>
      <c r="I175" s="21"/>
      <c r="J175" s="21"/>
      <c r="K175" s="21"/>
      <c r="L175" s="21"/>
      <c r="M175" s="21"/>
      <c r="N175" s="29"/>
    </row>
    <row r="176" customFormat="false" ht="12.75" hidden="false" customHeight="true" outlineLevel="0" collapsed="false">
      <c r="A176" s="19"/>
      <c r="B176" s="13" t="n">
        <v>19</v>
      </c>
      <c r="C176" s="14" t="n">
        <v>7</v>
      </c>
      <c r="D176" s="14" t="n">
        <v>17</v>
      </c>
      <c r="E176" s="25" t="n">
        <f aca="false">IF((C176&amp;D176)="","",D176-C176-F176-0.5)</f>
        <v>8.5</v>
      </c>
      <c r="F176" s="25" t="n">
        <f aca="false">IF((C176&amp;D176)="","",(D176-C176-9))</f>
        <v>1</v>
      </c>
      <c r="G176" s="21"/>
      <c r="H176" s="21"/>
      <c r="I176" s="21"/>
      <c r="J176" s="21"/>
      <c r="K176" s="21"/>
      <c r="L176" s="21"/>
      <c r="M176" s="21"/>
      <c r="N176" s="29"/>
    </row>
    <row r="177" customFormat="false" ht="12.75" hidden="false" customHeight="true" outlineLevel="0" collapsed="false">
      <c r="A177" s="19"/>
      <c r="B177" s="13" t="n">
        <v>20</v>
      </c>
      <c r="C177" s="14" t="n">
        <v>7</v>
      </c>
      <c r="D177" s="14" t="n">
        <v>17</v>
      </c>
      <c r="E177" s="25" t="n">
        <f aca="false">IF((C177&amp;D177)="","",D177-C177-F177-0.5)</f>
        <v>8.5</v>
      </c>
      <c r="F177" s="25" t="n">
        <f aca="false">IF((C177&amp;D177)="","",(D177-C177-9))</f>
        <v>1</v>
      </c>
      <c r="G177" s="21"/>
      <c r="H177" s="21"/>
      <c r="I177" s="21"/>
      <c r="J177" s="21"/>
      <c r="K177" s="21"/>
      <c r="L177" s="21"/>
      <c r="M177" s="21"/>
      <c r="N177" s="29"/>
    </row>
    <row r="178" customFormat="false" ht="12.75" hidden="false" customHeight="true" outlineLevel="0" collapsed="false">
      <c r="A178" s="19"/>
      <c r="B178" s="13" t="n">
        <v>21</v>
      </c>
      <c r="C178" s="14" t="n">
        <v>8</v>
      </c>
      <c r="D178" s="14" t="n">
        <v>17</v>
      </c>
      <c r="E178" s="25" t="n">
        <f aca="false">IF((C178&amp;D178)="","",D178-C178-F178-0.5)</f>
        <v>8.5</v>
      </c>
      <c r="F178" s="25" t="n">
        <f aca="false">IF((C178&amp;D178)="","",(D178-C178-9))</f>
        <v>0</v>
      </c>
      <c r="G178" s="21"/>
      <c r="H178" s="21"/>
      <c r="I178" s="21"/>
      <c r="J178" s="21"/>
      <c r="K178" s="21"/>
      <c r="L178" s="21"/>
      <c r="M178" s="21"/>
      <c r="N178" s="29"/>
    </row>
    <row r="179" customFormat="false" ht="12.75" hidden="false" customHeight="true" outlineLevel="0" collapsed="false">
      <c r="A179" s="19"/>
      <c r="B179" s="13" t="n">
        <v>22</v>
      </c>
      <c r="C179" s="14" t="n">
        <v>8</v>
      </c>
      <c r="D179" s="14" t="n">
        <v>17</v>
      </c>
      <c r="E179" s="25" t="n">
        <f aca="false">IF((C179&amp;D179)="","",D179-C179-F179-0.5)</f>
        <v>8.5</v>
      </c>
      <c r="F179" s="25" t="n">
        <f aca="false">IF((C179&amp;D179)="","",(D179-C179-9))</f>
        <v>0</v>
      </c>
      <c r="G179" s="21"/>
      <c r="H179" s="21"/>
      <c r="I179" s="21"/>
      <c r="J179" s="21"/>
      <c r="K179" s="21"/>
      <c r="L179" s="21"/>
      <c r="M179" s="21"/>
      <c r="N179" s="29"/>
    </row>
    <row r="180" customFormat="false" ht="12.75" hidden="false" customHeight="true" outlineLevel="0" collapsed="false">
      <c r="A180" s="19"/>
      <c r="B180" s="13" t="n">
        <v>23</v>
      </c>
      <c r="C180" s="14" t="n">
        <v>8</v>
      </c>
      <c r="D180" s="14" t="n">
        <v>15</v>
      </c>
      <c r="E180" s="25" t="n">
        <f aca="false">IF((C180&amp;D180)="","",D180-C180-F180-0.5)</f>
        <v>6.5</v>
      </c>
      <c r="F180" s="25" t="str">
        <f aca="false">IF((C180&amp;D180)="","",(D180-C180-7))</f>
        <v>0.00</v>
      </c>
      <c r="G180" s="21"/>
      <c r="H180" s="21"/>
      <c r="I180" s="21"/>
      <c r="J180" s="21"/>
      <c r="K180" s="21"/>
      <c r="L180" s="21"/>
      <c r="M180" s="21"/>
      <c r="N180" s="29"/>
    </row>
    <row r="181" customFormat="false" ht="12.75" hidden="false" customHeight="true" outlineLevel="0" collapsed="false">
      <c r="A181" s="19"/>
      <c r="B181" s="20" t="n">
        <v>24</v>
      </c>
      <c r="C181" s="14"/>
      <c r="D181" s="14"/>
      <c r="E181" s="25" t="n">
        <v>0</v>
      </c>
      <c r="F181" s="25" t="str">
        <f aca="false">D181-C181</f>
        <v>0.00</v>
      </c>
      <c r="G181" s="21"/>
      <c r="H181" s="21"/>
      <c r="I181" s="21"/>
      <c r="J181" s="21"/>
      <c r="K181" s="21"/>
      <c r="L181" s="21"/>
      <c r="M181" s="21"/>
      <c r="N181" s="29"/>
    </row>
    <row r="182" customFormat="false" ht="12.75" hidden="false" customHeight="true" outlineLevel="0" collapsed="false">
      <c r="A182" s="19"/>
      <c r="B182" s="20" t="n">
        <v>25</v>
      </c>
      <c r="C182" s="14"/>
      <c r="D182" s="14"/>
      <c r="E182" s="25" t="n">
        <v>0</v>
      </c>
      <c r="F182" s="25" t="n">
        <v>0</v>
      </c>
      <c r="G182" s="21"/>
      <c r="H182" s="21"/>
      <c r="I182" s="21"/>
      <c r="J182" s="21"/>
      <c r="K182" s="21"/>
      <c r="L182" s="21"/>
      <c r="M182" s="21"/>
      <c r="N182" s="29"/>
    </row>
    <row r="183" customFormat="false" ht="12.75" hidden="false" customHeight="true" outlineLevel="0" collapsed="false">
      <c r="A183" s="19"/>
      <c r="B183" s="13" t="n">
        <v>26</v>
      </c>
      <c r="C183" s="14" t="n">
        <v>8</v>
      </c>
      <c r="D183" s="14" t="n">
        <v>17</v>
      </c>
      <c r="E183" s="25" t="n">
        <f aca="false">IF((C183&amp;D183)="","",D183-C183-F183-0.5)</f>
        <v>8.5</v>
      </c>
      <c r="F183" s="25" t="n">
        <f aca="false">IF((C183&amp;D183)="","",(D183-C183-9))</f>
        <v>0</v>
      </c>
      <c r="G183" s="21"/>
      <c r="H183" s="21"/>
      <c r="I183" s="21"/>
      <c r="J183" s="21"/>
      <c r="K183" s="21"/>
      <c r="L183" s="21"/>
      <c r="M183" s="21"/>
      <c r="N183" s="29"/>
    </row>
    <row r="184" customFormat="false" ht="12.75" hidden="false" customHeight="true" outlineLevel="0" collapsed="false">
      <c r="A184" s="19"/>
      <c r="B184" s="13" t="n">
        <v>27</v>
      </c>
      <c r="C184" s="14" t="n">
        <v>8</v>
      </c>
      <c r="D184" s="14" t="n">
        <v>17</v>
      </c>
      <c r="E184" s="25" t="n">
        <f aca="false">IF((C184&amp;D184)="","",D184-C184-F184-0.5)</f>
        <v>8.5</v>
      </c>
      <c r="F184" s="25" t="n">
        <f aca="false">IF((C184&amp;D184)="","",(D184-C184-9))</f>
        <v>0</v>
      </c>
      <c r="G184" s="21"/>
      <c r="H184" s="21"/>
      <c r="I184" s="21"/>
      <c r="J184" s="21"/>
      <c r="K184" s="21"/>
      <c r="L184" s="21"/>
      <c r="M184" s="21"/>
      <c r="N184" s="29"/>
    </row>
    <row r="185" customFormat="false" ht="12.75" hidden="false" customHeight="true" outlineLevel="0" collapsed="false">
      <c r="A185" s="19"/>
      <c r="B185" s="13" t="n">
        <v>28</v>
      </c>
      <c r="C185" s="14" t="n">
        <v>8</v>
      </c>
      <c r="D185" s="14" t="n">
        <v>17</v>
      </c>
      <c r="E185" s="25" t="n">
        <f aca="false">IF((C185&amp;D185)="","",D185-C185-F185-0.5)</f>
        <v>8.5</v>
      </c>
      <c r="F185" s="25" t="n">
        <f aca="false">IF((C185&amp;D185)="","",(D185-C185-9))</f>
        <v>0</v>
      </c>
      <c r="G185" s="21"/>
      <c r="H185" s="21"/>
      <c r="I185" s="21"/>
      <c r="J185" s="21"/>
      <c r="K185" s="21"/>
      <c r="L185" s="21"/>
      <c r="M185" s="21"/>
      <c r="N185" s="29"/>
    </row>
    <row r="186" customFormat="false" ht="12.75" hidden="false" customHeight="true" outlineLevel="0" collapsed="false">
      <c r="A186" s="19"/>
      <c r="B186" s="13" t="n">
        <v>29</v>
      </c>
      <c r="C186" s="14" t="n">
        <v>8</v>
      </c>
      <c r="D186" s="14" t="n">
        <v>17</v>
      </c>
      <c r="E186" s="25" t="n">
        <f aca="false">IF((C186&amp;D186)="","",D186-C186-F186-0.5)</f>
        <v>8.5</v>
      </c>
      <c r="F186" s="25" t="n">
        <f aca="false">IF((C186&amp;D186)="","",(D186-C186-9))</f>
        <v>0</v>
      </c>
      <c r="G186" s="21"/>
      <c r="H186" s="21"/>
      <c r="I186" s="21"/>
      <c r="J186" s="21"/>
      <c r="K186" s="21"/>
      <c r="L186" s="21"/>
      <c r="M186" s="21"/>
      <c r="N186" s="29"/>
    </row>
    <row r="187" customFormat="false" ht="12.75" hidden="false" customHeight="true" outlineLevel="0" collapsed="false">
      <c r="A187" s="19"/>
      <c r="B187" s="13" t="n">
        <v>30</v>
      </c>
      <c r="C187" s="14" t="n">
        <v>8</v>
      </c>
      <c r="D187" s="14" t="n">
        <v>15</v>
      </c>
      <c r="E187" s="25" t="n">
        <f aca="false">IF((C187&amp;D187)="","",D187-C187-F187-0.5)</f>
        <v>6.5</v>
      </c>
      <c r="F187" s="25" t="str">
        <f aca="false">IF((C187&amp;D187)="","",(D187-C187-7))</f>
        <v>0.00</v>
      </c>
      <c r="G187" s="21"/>
      <c r="H187" s="21"/>
      <c r="I187" s="21"/>
      <c r="J187" s="21"/>
      <c r="K187" s="21"/>
      <c r="L187" s="21"/>
      <c r="M187" s="21"/>
      <c r="N187" s="29"/>
    </row>
    <row r="188" customFormat="false" ht="12.75" hidden="false" customHeight="true" outlineLevel="0" collapsed="false">
      <c r="A188" s="19" t="s">
        <v>27</v>
      </c>
      <c r="B188" s="20" t="n">
        <v>1</v>
      </c>
      <c r="C188" s="14"/>
      <c r="D188" s="14"/>
      <c r="E188" s="25" t="n">
        <v>0</v>
      </c>
      <c r="F188" s="25" t="str">
        <f aca="false">D188-C188</f>
        <v>0.00</v>
      </c>
      <c r="G188" s="21"/>
      <c r="H188" s="21"/>
      <c r="I188" s="21"/>
      <c r="J188" s="21"/>
      <c r="K188" s="21"/>
      <c r="L188" s="21"/>
      <c r="M188" s="21"/>
      <c r="N188" s="29"/>
    </row>
    <row r="189" customFormat="false" ht="12.75" hidden="false" customHeight="true" outlineLevel="0" collapsed="false">
      <c r="A189" s="19"/>
      <c r="B189" s="20" t="n">
        <v>2</v>
      </c>
      <c r="C189" s="14"/>
      <c r="D189" s="14"/>
      <c r="E189" s="25" t="n">
        <v>0</v>
      </c>
      <c r="F189" s="25" t="n">
        <v>0</v>
      </c>
      <c r="G189" s="21"/>
      <c r="H189" s="21"/>
      <c r="I189" s="21"/>
      <c r="J189" s="21"/>
      <c r="K189" s="21"/>
      <c r="L189" s="21"/>
      <c r="M189" s="21"/>
      <c r="N189" s="29"/>
    </row>
    <row r="190" customFormat="false" ht="12.75" hidden="false" customHeight="true" outlineLevel="0" collapsed="false">
      <c r="A190" s="19"/>
      <c r="B190" s="13" t="n">
        <v>3</v>
      </c>
      <c r="C190" s="14" t="n">
        <v>8</v>
      </c>
      <c r="D190" s="14" t="n">
        <v>17</v>
      </c>
      <c r="E190" s="25" t="n">
        <f aca="false">IF((C190&amp;D190)="","",D190-C190-F190-0.5)</f>
        <v>8.5</v>
      </c>
      <c r="F190" s="25" t="n">
        <f aca="false">IF((C190&amp;D190)="","",(D190-C190-9))</f>
        <v>0</v>
      </c>
      <c r="G190" s="21"/>
      <c r="H190" s="21"/>
      <c r="I190" s="21"/>
      <c r="J190" s="21"/>
      <c r="K190" s="21"/>
      <c r="L190" s="21"/>
      <c r="M190" s="21"/>
      <c r="N190" s="29"/>
    </row>
    <row r="191" customFormat="false" ht="12.75" hidden="false" customHeight="true" outlineLevel="0" collapsed="false">
      <c r="A191" s="19"/>
      <c r="B191" s="13" t="n">
        <v>4</v>
      </c>
      <c r="C191" s="14" t="n">
        <v>8</v>
      </c>
      <c r="D191" s="14" t="n">
        <v>17</v>
      </c>
      <c r="E191" s="25" t="n">
        <f aca="false">IF((C191&amp;D191)="","",D191-C191-F191-0.5)</f>
        <v>8.5</v>
      </c>
      <c r="F191" s="25" t="n">
        <f aca="false">IF((C191&amp;D191)="","",(D191-C191-9))</f>
        <v>0</v>
      </c>
      <c r="G191" s="21"/>
      <c r="H191" s="21"/>
      <c r="I191" s="21"/>
      <c r="J191" s="21"/>
      <c r="K191" s="21"/>
      <c r="L191" s="21"/>
      <c r="M191" s="21"/>
      <c r="N191" s="29"/>
    </row>
    <row r="192" customFormat="false" ht="12.75" hidden="false" customHeight="true" outlineLevel="0" collapsed="false">
      <c r="A192" s="19"/>
      <c r="B192" s="13" t="n">
        <v>5</v>
      </c>
      <c r="C192" s="14" t="n">
        <v>8</v>
      </c>
      <c r="D192" s="14" t="n">
        <v>17</v>
      </c>
      <c r="E192" s="25" t="n">
        <f aca="false">IF((C192&amp;D192)="","",D192-C192-F192-0.5)</f>
        <v>8.5</v>
      </c>
      <c r="F192" s="25" t="n">
        <f aca="false">IF((C192&amp;D192)="","",(D192-C192-9))</f>
        <v>0</v>
      </c>
      <c r="G192" s="21"/>
      <c r="H192" s="21"/>
      <c r="I192" s="21"/>
      <c r="J192" s="21"/>
      <c r="K192" s="21"/>
      <c r="L192" s="21"/>
      <c r="M192" s="21"/>
      <c r="N192" s="29"/>
    </row>
    <row r="193" customFormat="false" ht="12.75" hidden="false" customHeight="true" outlineLevel="0" collapsed="false">
      <c r="A193" s="19"/>
      <c r="B193" s="13" t="n">
        <v>6</v>
      </c>
      <c r="C193" s="14" t="n">
        <v>8</v>
      </c>
      <c r="D193" s="14" t="n">
        <v>17</v>
      </c>
      <c r="E193" s="25" t="n">
        <f aca="false">IF((C193&amp;D193)="","",D193-C193-F193-0.5)</f>
        <v>8.5</v>
      </c>
      <c r="F193" s="25" t="n">
        <f aca="false">IF((C193&amp;D193)="","",(D193-C193-9))</f>
        <v>0</v>
      </c>
      <c r="G193" s="21"/>
      <c r="H193" s="21"/>
      <c r="I193" s="21"/>
      <c r="J193" s="21"/>
      <c r="K193" s="21"/>
      <c r="L193" s="21"/>
      <c r="M193" s="21"/>
      <c r="N193" s="29"/>
    </row>
    <row r="194" customFormat="false" ht="12.75" hidden="false" customHeight="true" outlineLevel="0" collapsed="false">
      <c r="A194" s="19"/>
      <c r="B194" s="13" t="n">
        <v>7</v>
      </c>
      <c r="C194" s="14" t="n">
        <v>8</v>
      </c>
      <c r="D194" s="14" t="n">
        <v>15</v>
      </c>
      <c r="E194" s="25" t="n">
        <f aca="false">IF((C194&amp;D194)="","",D194-C194-F194-0.5)</f>
        <v>6.5</v>
      </c>
      <c r="F194" s="25" t="str">
        <f aca="false">IF((C194&amp;D194)="","",(D194-C194-7))</f>
        <v>0.00</v>
      </c>
      <c r="G194" s="21"/>
      <c r="H194" s="21"/>
      <c r="I194" s="21"/>
      <c r="J194" s="21"/>
      <c r="K194" s="21"/>
      <c r="L194" s="21"/>
      <c r="M194" s="21"/>
      <c r="N194" s="29"/>
    </row>
    <row r="195" customFormat="false" ht="12.75" hidden="false" customHeight="true" outlineLevel="0" collapsed="false">
      <c r="A195" s="19"/>
      <c r="B195" s="20" t="n">
        <v>8</v>
      </c>
      <c r="C195" s="14"/>
      <c r="D195" s="14"/>
      <c r="E195" s="25" t="n">
        <v>0</v>
      </c>
      <c r="F195" s="25" t="str">
        <f aca="false">D195-C195</f>
        <v>0.00</v>
      </c>
      <c r="G195" s="21"/>
      <c r="H195" s="21"/>
      <c r="I195" s="21"/>
      <c r="J195" s="21"/>
      <c r="K195" s="21"/>
      <c r="L195" s="21"/>
      <c r="M195" s="21"/>
      <c r="N195" s="29"/>
    </row>
    <row r="196" customFormat="false" ht="12.75" hidden="false" customHeight="true" outlineLevel="0" collapsed="false">
      <c r="A196" s="19"/>
      <c r="B196" s="20" t="n">
        <v>9</v>
      </c>
      <c r="C196" s="14"/>
      <c r="D196" s="14"/>
      <c r="E196" s="25" t="n">
        <v>0</v>
      </c>
      <c r="F196" s="25" t="n">
        <v>0</v>
      </c>
      <c r="G196" s="21"/>
      <c r="H196" s="21"/>
      <c r="I196" s="21"/>
      <c r="J196" s="21"/>
      <c r="K196" s="21"/>
      <c r="L196" s="21"/>
      <c r="M196" s="21"/>
      <c r="N196" s="29"/>
    </row>
    <row r="197" customFormat="false" ht="12.75" hidden="false" customHeight="true" outlineLevel="0" collapsed="false">
      <c r="A197" s="19"/>
      <c r="B197" s="13" t="n">
        <v>10</v>
      </c>
      <c r="C197" s="14" t="n">
        <v>8</v>
      </c>
      <c r="D197" s="14" t="n">
        <v>17</v>
      </c>
      <c r="E197" s="25" t="n">
        <f aca="false">IF((C197&amp;D197)="","",D197-C197-F197-0.5)</f>
        <v>8.5</v>
      </c>
      <c r="F197" s="25" t="n">
        <f aca="false">IF((C197&amp;D197)="","",(D197-C197-9))</f>
        <v>0</v>
      </c>
      <c r="G197" s="21"/>
      <c r="H197" s="21"/>
      <c r="I197" s="21"/>
      <c r="J197" s="21"/>
      <c r="K197" s="21"/>
      <c r="L197" s="21"/>
      <c r="M197" s="21"/>
      <c r="N197" s="29"/>
    </row>
    <row r="198" customFormat="false" ht="12.75" hidden="false" customHeight="true" outlineLevel="0" collapsed="false">
      <c r="A198" s="19"/>
      <c r="B198" s="13" t="n">
        <v>11</v>
      </c>
      <c r="C198" s="14" t="n">
        <v>7</v>
      </c>
      <c r="D198" s="14" t="n">
        <v>17</v>
      </c>
      <c r="E198" s="25" t="n">
        <f aca="false">IF((C198&amp;D198)="","",D198-C198-F198-0.5)</f>
        <v>8.5</v>
      </c>
      <c r="F198" s="25" t="n">
        <f aca="false">IF((C198&amp;D198)="","",(D198-C198-9))</f>
        <v>1</v>
      </c>
      <c r="G198" s="21"/>
      <c r="H198" s="21"/>
      <c r="I198" s="21"/>
      <c r="J198" s="21"/>
      <c r="K198" s="21"/>
      <c r="L198" s="21"/>
      <c r="M198" s="21"/>
      <c r="N198" s="29"/>
    </row>
    <row r="199" customFormat="false" ht="12.75" hidden="false" customHeight="true" outlineLevel="0" collapsed="false">
      <c r="A199" s="19"/>
      <c r="B199" s="13" t="n">
        <v>12</v>
      </c>
      <c r="C199" s="14" t="n">
        <v>7</v>
      </c>
      <c r="D199" s="14" t="n">
        <v>17</v>
      </c>
      <c r="E199" s="25" t="n">
        <f aca="false">IF((C199&amp;D199)="","",D199-C199-F199-0.5)</f>
        <v>8.5</v>
      </c>
      <c r="F199" s="25" t="n">
        <f aca="false">IF((C199&amp;D199)="","",(D199-C199-9))</f>
        <v>1</v>
      </c>
      <c r="G199" s="21"/>
      <c r="H199" s="21"/>
      <c r="I199" s="21"/>
      <c r="J199" s="21"/>
      <c r="K199" s="21"/>
      <c r="L199" s="21"/>
      <c r="M199" s="21"/>
      <c r="N199" s="29"/>
    </row>
    <row r="200" customFormat="false" ht="12.75" hidden="false" customHeight="true" outlineLevel="0" collapsed="false">
      <c r="A200" s="19"/>
      <c r="B200" s="13" t="n">
        <v>13</v>
      </c>
      <c r="C200" s="14" t="n">
        <v>8</v>
      </c>
      <c r="D200" s="14" t="n">
        <v>17</v>
      </c>
      <c r="E200" s="25" t="n">
        <f aca="false">IF((C200&amp;D200)="","",D200-C200-F200-0.5)</f>
        <v>8.5</v>
      </c>
      <c r="F200" s="25" t="n">
        <f aca="false">IF((C200&amp;D200)="","",(D200-C200-9))</f>
        <v>0</v>
      </c>
      <c r="G200" s="21"/>
      <c r="H200" s="21"/>
      <c r="I200" s="21"/>
      <c r="J200" s="21"/>
      <c r="K200" s="21"/>
      <c r="L200" s="21"/>
      <c r="M200" s="21"/>
      <c r="N200" s="29"/>
    </row>
    <row r="201" customFormat="false" ht="12.75" hidden="false" customHeight="true" outlineLevel="0" collapsed="false">
      <c r="A201" s="19"/>
      <c r="B201" s="26" t="n">
        <v>14</v>
      </c>
      <c r="C201" s="27" t="n">
        <v>7</v>
      </c>
      <c r="D201" s="27" t="n">
        <v>15</v>
      </c>
      <c r="E201" s="28" t="n">
        <f aca="false">IF((C201&amp;D201)="","",D201-C201-F201-0.5)</f>
        <v>6.5</v>
      </c>
      <c r="F201" s="28" t="str">
        <f aca="false">IF((C201&amp;D201)="","",(D201-C201-7))</f>
        <v>1.00</v>
      </c>
      <c r="G201" s="21"/>
      <c r="H201" s="21"/>
      <c r="I201" s="21"/>
      <c r="J201" s="21"/>
      <c r="K201" s="21"/>
      <c r="L201" s="21"/>
      <c r="M201" s="21"/>
      <c r="N201" s="29"/>
    </row>
    <row r="202" customFormat="false" ht="12.75" hidden="false" customHeight="true" outlineLevel="0" collapsed="false">
      <c r="A202" s="19"/>
      <c r="B202" s="20" t="n">
        <v>15</v>
      </c>
      <c r="C202" s="14"/>
      <c r="D202" s="14"/>
      <c r="E202" s="25" t="n">
        <v>0</v>
      </c>
      <c r="F202" s="25" t="str">
        <f aca="false">D202-C202</f>
        <v>0.00</v>
      </c>
      <c r="G202" s="21" t="n">
        <f aca="false">SUM(E202:E229)</f>
        <v>162</v>
      </c>
      <c r="H202" s="21" t="n">
        <f aca="false">SUM(F202:F229)</f>
        <v>3</v>
      </c>
      <c r="I202" s="21" t="str">
        <f aca="false">(E1*G202)+(E2*H202)</f>
        <v>1,310.40</v>
      </c>
      <c r="J202" s="21"/>
      <c r="K202" s="21"/>
      <c r="L202" s="21"/>
      <c r="M202" s="21" t="str">
        <f aca="false">I202*0.1522</f>
        <v>199.44</v>
      </c>
      <c r="N202" s="29" t="str">
        <f aca="false">SUM(I202-M202)</f>
        <v>1,110.96</v>
      </c>
    </row>
    <row r="203" customFormat="false" ht="12.75" hidden="false" customHeight="true" outlineLevel="0" collapsed="false">
      <c r="A203" s="19"/>
      <c r="B203" s="20" t="n">
        <v>16</v>
      </c>
      <c r="C203" s="14"/>
      <c r="D203" s="14"/>
      <c r="E203" s="25" t="n">
        <v>0</v>
      </c>
      <c r="F203" s="25" t="n">
        <v>0</v>
      </c>
      <c r="G203" s="21"/>
      <c r="H203" s="21"/>
      <c r="I203" s="21"/>
      <c r="J203" s="21"/>
      <c r="K203" s="21"/>
      <c r="L203" s="21"/>
      <c r="M203" s="21"/>
      <c r="N203" s="29"/>
    </row>
    <row r="204" customFormat="false" ht="12.75" hidden="false" customHeight="true" outlineLevel="0" collapsed="false">
      <c r="A204" s="19"/>
      <c r="B204" s="13" t="n">
        <v>17</v>
      </c>
      <c r="C204" s="14" t="n">
        <v>7</v>
      </c>
      <c r="D204" s="14" t="n">
        <v>17</v>
      </c>
      <c r="E204" s="25" t="n">
        <f aca="false">IF((C204&amp;D204)="","",D204-C204-F204-0.5)</f>
        <v>8.5</v>
      </c>
      <c r="F204" s="25" t="n">
        <f aca="false">IF((C204&amp;D204)="","",(D204-C204-9))</f>
        <v>1</v>
      </c>
      <c r="G204" s="21"/>
      <c r="H204" s="21"/>
      <c r="I204" s="21"/>
      <c r="J204" s="21"/>
      <c r="K204" s="21"/>
      <c r="L204" s="21"/>
      <c r="M204" s="21"/>
      <c r="N204" s="29"/>
    </row>
    <row r="205" customFormat="false" ht="12.75" hidden="false" customHeight="true" outlineLevel="0" collapsed="false">
      <c r="A205" s="19"/>
      <c r="B205" s="13" t="n">
        <v>18</v>
      </c>
      <c r="C205" s="14" t="n">
        <v>8</v>
      </c>
      <c r="D205" s="14" t="n">
        <v>17</v>
      </c>
      <c r="E205" s="25" t="n">
        <f aca="false">IF((C205&amp;D205)="","",D205-C205-F205-0.5)</f>
        <v>8.5</v>
      </c>
      <c r="F205" s="25" t="n">
        <f aca="false">IF((C205&amp;D205)="","",(D205-C205-9))</f>
        <v>0</v>
      </c>
      <c r="G205" s="21"/>
      <c r="H205" s="21"/>
      <c r="I205" s="21"/>
      <c r="J205" s="21"/>
      <c r="K205" s="21"/>
      <c r="L205" s="21"/>
      <c r="M205" s="21"/>
      <c r="N205" s="29"/>
    </row>
    <row r="206" customFormat="false" ht="12.75" hidden="false" customHeight="true" outlineLevel="0" collapsed="false">
      <c r="A206" s="19"/>
      <c r="B206" s="13" t="n">
        <v>19</v>
      </c>
      <c r="C206" s="14" t="n">
        <v>8</v>
      </c>
      <c r="D206" s="14" t="n">
        <v>17</v>
      </c>
      <c r="E206" s="25" t="n">
        <f aca="false">IF((C206&amp;D206)="","",D206-C206-F206-0.5)</f>
        <v>8.5</v>
      </c>
      <c r="F206" s="25" t="n">
        <f aca="false">IF((C206&amp;D206)="","",(D206-C206-9))</f>
        <v>0</v>
      </c>
      <c r="G206" s="21"/>
      <c r="H206" s="21"/>
      <c r="I206" s="21"/>
      <c r="J206" s="21"/>
      <c r="K206" s="21"/>
      <c r="L206" s="21"/>
      <c r="M206" s="21"/>
      <c r="N206" s="29"/>
    </row>
    <row r="207" customFormat="false" ht="12.75" hidden="false" customHeight="true" outlineLevel="0" collapsed="false">
      <c r="A207" s="19"/>
      <c r="B207" s="13" t="n">
        <v>20</v>
      </c>
      <c r="C207" s="14" t="n">
        <v>8</v>
      </c>
      <c r="D207" s="14" t="n">
        <v>17</v>
      </c>
      <c r="E207" s="25" t="n">
        <f aca="false">IF((C207&amp;D207)="","",D207-C207-F207-0.5)</f>
        <v>8.5</v>
      </c>
      <c r="F207" s="25" t="n">
        <f aca="false">IF((C207&amp;D207)="","",(D207-C207-9))</f>
        <v>0</v>
      </c>
      <c r="G207" s="21"/>
      <c r="H207" s="21"/>
      <c r="I207" s="21"/>
      <c r="J207" s="21"/>
      <c r="K207" s="21"/>
      <c r="L207" s="21"/>
      <c r="M207" s="21"/>
      <c r="N207" s="29"/>
    </row>
    <row r="208" customFormat="false" ht="12.75" hidden="false" customHeight="true" outlineLevel="0" collapsed="false">
      <c r="A208" s="19"/>
      <c r="B208" s="13" t="n">
        <v>21</v>
      </c>
      <c r="C208" s="14" t="n">
        <v>8</v>
      </c>
      <c r="D208" s="14" t="n">
        <v>15</v>
      </c>
      <c r="E208" s="25" t="n">
        <f aca="false">IF((C208&amp;D208)="","",D208-C208-F208-0.5)</f>
        <v>6.5</v>
      </c>
      <c r="F208" s="25" t="str">
        <f aca="false">IF((C208&amp;D208)="","",(D208-C208-7))</f>
        <v>0.00</v>
      </c>
      <c r="G208" s="21"/>
      <c r="H208" s="21"/>
      <c r="I208" s="21"/>
      <c r="J208" s="21"/>
      <c r="K208" s="21"/>
      <c r="L208" s="21"/>
      <c r="M208" s="21"/>
      <c r="N208" s="29"/>
    </row>
    <row r="209" customFormat="false" ht="12.75" hidden="false" customHeight="true" outlineLevel="0" collapsed="false">
      <c r="A209" s="19"/>
      <c r="B209" s="20" t="n">
        <v>22</v>
      </c>
      <c r="C209" s="14"/>
      <c r="D209" s="14"/>
      <c r="E209" s="25" t="n">
        <v>0</v>
      </c>
      <c r="F209" s="25" t="str">
        <f aca="false">D209-C209</f>
        <v>0.00</v>
      </c>
      <c r="G209" s="21"/>
      <c r="H209" s="21"/>
      <c r="I209" s="21"/>
      <c r="J209" s="21"/>
      <c r="K209" s="21"/>
      <c r="L209" s="21"/>
      <c r="M209" s="21"/>
      <c r="N209" s="29"/>
    </row>
    <row r="210" customFormat="false" ht="12.75" hidden="false" customHeight="true" outlineLevel="0" collapsed="false">
      <c r="A210" s="19"/>
      <c r="B210" s="20" t="n">
        <v>23</v>
      </c>
      <c r="C210" s="14"/>
      <c r="D210" s="14"/>
      <c r="E210" s="25" t="n">
        <v>0</v>
      </c>
      <c r="F210" s="25" t="n">
        <v>0</v>
      </c>
      <c r="G210" s="21"/>
      <c r="H210" s="21"/>
      <c r="I210" s="21"/>
      <c r="J210" s="21"/>
      <c r="K210" s="21"/>
      <c r="L210" s="21"/>
      <c r="M210" s="21"/>
      <c r="N210" s="29"/>
    </row>
    <row r="211" customFormat="false" ht="12.75" hidden="false" customHeight="true" outlineLevel="0" collapsed="false">
      <c r="A211" s="19"/>
      <c r="B211" s="13" t="n">
        <v>24</v>
      </c>
      <c r="C211" s="14" t="n">
        <v>8</v>
      </c>
      <c r="D211" s="14" t="n">
        <v>17</v>
      </c>
      <c r="E211" s="25" t="n">
        <f aca="false">IF((C211&amp;D211)="","",D211-C211-F211-0.5)</f>
        <v>8.5</v>
      </c>
      <c r="F211" s="25" t="n">
        <f aca="false">IF((C211&amp;D211)="","",(D211-C211-9))</f>
        <v>0</v>
      </c>
      <c r="G211" s="21"/>
      <c r="H211" s="21"/>
      <c r="I211" s="21"/>
      <c r="J211" s="21"/>
      <c r="K211" s="21"/>
      <c r="L211" s="21"/>
      <c r="M211" s="21"/>
      <c r="N211" s="29"/>
    </row>
    <row r="212" customFormat="false" ht="12.75" hidden="false" customHeight="true" outlineLevel="0" collapsed="false">
      <c r="A212" s="19"/>
      <c r="B212" s="13" t="n">
        <v>25</v>
      </c>
      <c r="C212" s="14" t="n">
        <v>8</v>
      </c>
      <c r="D212" s="14" t="n">
        <v>17</v>
      </c>
      <c r="E212" s="25" t="n">
        <f aca="false">IF((C212&amp;D212)="","",D212-C212-F212-0.5)</f>
        <v>8.5</v>
      </c>
      <c r="F212" s="25" t="n">
        <f aca="false">IF((C212&amp;D212)="","",(D212-C212-9))</f>
        <v>0</v>
      </c>
      <c r="G212" s="21"/>
      <c r="H212" s="21"/>
      <c r="I212" s="21"/>
      <c r="J212" s="21"/>
      <c r="K212" s="21"/>
      <c r="L212" s="21"/>
      <c r="M212" s="21"/>
      <c r="N212" s="29"/>
    </row>
    <row r="213" customFormat="false" ht="12.75" hidden="false" customHeight="true" outlineLevel="0" collapsed="false">
      <c r="A213" s="19"/>
      <c r="B213" s="13" t="n">
        <v>26</v>
      </c>
      <c r="C213" s="14" t="n">
        <v>7</v>
      </c>
      <c r="D213" s="14" t="n">
        <v>17</v>
      </c>
      <c r="E213" s="25" t="n">
        <f aca="false">IF((C213&amp;D213)="","",D213-C213-F213-0.5)</f>
        <v>8.5</v>
      </c>
      <c r="F213" s="25" t="n">
        <f aca="false">IF((C213&amp;D213)="","",(D213-C213-9))</f>
        <v>1</v>
      </c>
      <c r="G213" s="21"/>
      <c r="H213" s="21"/>
      <c r="I213" s="21"/>
      <c r="J213" s="21"/>
      <c r="K213" s="21"/>
      <c r="L213" s="21"/>
      <c r="M213" s="21"/>
      <c r="N213" s="29"/>
    </row>
    <row r="214" customFormat="false" ht="12.75" hidden="false" customHeight="true" outlineLevel="0" collapsed="false">
      <c r="A214" s="19"/>
      <c r="B214" s="13" t="n">
        <v>27</v>
      </c>
      <c r="C214" s="14" t="n">
        <v>7</v>
      </c>
      <c r="D214" s="14" t="n">
        <v>17</v>
      </c>
      <c r="E214" s="25" t="n">
        <f aca="false">IF((C214&amp;D214)="","",D214-C214-F214-0.5)</f>
        <v>8.5</v>
      </c>
      <c r="F214" s="25" t="n">
        <f aca="false">IF((C214&amp;D214)="","",(D214-C214-9))</f>
        <v>1</v>
      </c>
      <c r="G214" s="21"/>
      <c r="H214" s="21"/>
      <c r="I214" s="21"/>
      <c r="J214" s="21"/>
      <c r="K214" s="21"/>
      <c r="L214" s="21"/>
      <c r="M214" s="21"/>
      <c r="N214" s="29"/>
    </row>
    <row r="215" customFormat="false" ht="12.75" hidden="false" customHeight="true" outlineLevel="0" collapsed="false">
      <c r="A215" s="19"/>
      <c r="B215" s="13" t="n">
        <v>28</v>
      </c>
      <c r="C215" s="14" t="n">
        <v>7</v>
      </c>
      <c r="D215" s="14" t="n">
        <v>15</v>
      </c>
      <c r="E215" s="25" t="n">
        <f aca="false">IF((C215&amp;D215)="","",D215-C215-F215-0.5)</f>
        <v>6.5</v>
      </c>
      <c r="F215" s="25" t="str">
        <f aca="false">IF((C215&amp;D215)="","",(D215-C215-7))</f>
        <v>1.00</v>
      </c>
      <c r="G215" s="21"/>
      <c r="H215" s="21"/>
      <c r="I215" s="21"/>
      <c r="J215" s="21"/>
      <c r="K215" s="21"/>
      <c r="L215" s="21"/>
      <c r="M215" s="21"/>
      <c r="N215" s="29"/>
    </row>
    <row r="216" customFormat="false" ht="12.75" hidden="false" customHeight="true" outlineLevel="0" collapsed="false">
      <c r="A216" s="19"/>
      <c r="B216" s="20" t="n">
        <v>29</v>
      </c>
      <c r="C216" s="14"/>
      <c r="D216" s="14"/>
      <c r="E216" s="25" t="n">
        <v>0</v>
      </c>
      <c r="F216" s="25" t="str">
        <f aca="false">D216-C216</f>
        <v>0.00</v>
      </c>
      <c r="G216" s="21"/>
      <c r="H216" s="21"/>
      <c r="I216" s="21"/>
      <c r="J216" s="21"/>
      <c r="K216" s="21"/>
      <c r="L216" s="21"/>
      <c r="M216" s="21"/>
      <c r="N216" s="29"/>
    </row>
    <row r="217" customFormat="false" ht="12.75" hidden="false" customHeight="true" outlineLevel="0" collapsed="false">
      <c r="A217" s="19"/>
      <c r="B217" s="20" t="n">
        <v>30</v>
      </c>
      <c r="C217" s="14"/>
      <c r="D217" s="14"/>
      <c r="E217" s="25" t="n">
        <v>0</v>
      </c>
      <c r="F217" s="25" t="n">
        <v>0</v>
      </c>
      <c r="G217" s="21"/>
      <c r="H217" s="21"/>
      <c r="I217" s="21"/>
      <c r="J217" s="21"/>
      <c r="K217" s="21"/>
      <c r="L217" s="21"/>
      <c r="M217" s="21"/>
      <c r="N217" s="29"/>
    </row>
    <row r="218" customFormat="false" ht="12.75" hidden="false" customHeight="true" outlineLevel="0" collapsed="false">
      <c r="A218" s="19"/>
      <c r="B218" s="13" t="n">
        <v>31</v>
      </c>
      <c r="C218" s="14" t="n">
        <v>8</v>
      </c>
      <c r="D218" s="14" t="n">
        <v>17</v>
      </c>
      <c r="E218" s="25" t="n">
        <f aca="false">IF((C218&amp;D218)="","",D218-C218-F218-0.5)</f>
        <v>8.5</v>
      </c>
      <c r="F218" s="25" t="n">
        <f aca="false">IF((C218&amp;D218)="","",(D218-C218-9))</f>
        <v>0</v>
      </c>
      <c r="G218" s="21"/>
      <c r="H218" s="21"/>
      <c r="I218" s="21"/>
      <c r="J218" s="21"/>
      <c r="K218" s="21"/>
      <c r="L218" s="21"/>
      <c r="M218" s="21"/>
      <c r="N218" s="29"/>
    </row>
    <row r="219" customFormat="false" ht="12.75" hidden="false" customHeight="true" outlineLevel="0" collapsed="false">
      <c r="A219" s="19" t="s">
        <v>28</v>
      </c>
      <c r="B219" s="13" t="n">
        <v>1</v>
      </c>
      <c r="C219" s="14" t="n">
        <v>8</v>
      </c>
      <c r="D219" s="14" t="n">
        <v>17</v>
      </c>
      <c r="E219" s="25" t="n">
        <f aca="false">IF((C219&amp;D219)="","",D219-C219-F219-0.5)</f>
        <v>8.5</v>
      </c>
      <c r="F219" s="25" t="n">
        <f aca="false">IF((C219&amp;D219)="","",(D219-C219-9))</f>
        <v>0</v>
      </c>
      <c r="G219" s="21"/>
      <c r="H219" s="21"/>
      <c r="I219" s="21"/>
      <c r="J219" s="21"/>
      <c r="K219" s="21"/>
      <c r="L219" s="21"/>
      <c r="M219" s="21"/>
      <c r="N219" s="29"/>
    </row>
    <row r="220" customFormat="false" ht="12.75" hidden="false" customHeight="true" outlineLevel="0" collapsed="false">
      <c r="A220" s="19"/>
      <c r="B220" s="13" t="n">
        <v>2</v>
      </c>
      <c r="C220" s="14" t="n">
        <v>8</v>
      </c>
      <c r="D220" s="14" t="n">
        <v>17</v>
      </c>
      <c r="E220" s="25" t="n">
        <f aca="false">IF((C220&amp;D220)="","",D220-C220-F220-0.5)</f>
        <v>8.5</v>
      </c>
      <c r="F220" s="25" t="n">
        <f aca="false">IF((C220&amp;D220)="","",(D220-C220-9))</f>
        <v>0</v>
      </c>
      <c r="G220" s="21"/>
      <c r="H220" s="21"/>
      <c r="I220" s="21"/>
      <c r="J220" s="21"/>
      <c r="K220" s="21"/>
      <c r="L220" s="21"/>
      <c r="M220" s="21"/>
      <c r="N220" s="29"/>
    </row>
    <row r="221" customFormat="false" ht="12.75" hidden="false" customHeight="true" outlineLevel="0" collapsed="false">
      <c r="A221" s="19"/>
      <c r="B221" s="13" t="n">
        <v>3</v>
      </c>
      <c r="C221" s="14" t="n">
        <v>8</v>
      </c>
      <c r="D221" s="14" t="n">
        <v>17</v>
      </c>
      <c r="E221" s="25" t="n">
        <f aca="false">IF((C221&amp;D221)="","",D221-C221-F221-0.5)</f>
        <v>8.5</v>
      </c>
      <c r="F221" s="25" t="n">
        <f aca="false">IF((C221&amp;D221)="","",(D221-C221-9))</f>
        <v>0</v>
      </c>
      <c r="G221" s="21"/>
      <c r="H221" s="21"/>
      <c r="I221" s="21"/>
      <c r="J221" s="21"/>
      <c r="K221" s="21"/>
      <c r="L221" s="21"/>
      <c r="M221" s="21"/>
      <c r="N221" s="29"/>
    </row>
    <row r="222" customFormat="false" ht="12.75" hidden="false" customHeight="true" outlineLevel="0" collapsed="false">
      <c r="A222" s="19"/>
      <c r="B222" s="13" t="n">
        <v>4</v>
      </c>
      <c r="C222" s="14" t="n">
        <v>8</v>
      </c>
      <c r="D222" s="14" t="n">
        <v>15</v>
      </c>
      <c r="E222" s="25" t="n">
        <f aca="false">IF((C222&amp;D222)="","",D222-C222-F222-0.5)</f>
        <v>6.5</v>
      </c>
      <c r="F222" s="25" t="str">
        <f aca="false">IF((C222&amp;D222)="","",(D222-C222-7))</f>
        <v>0.00</v>
      </c>
      <c r="G222" s="21"/>
      <c r="H222" s="21"/>
      <c r="I222" s="21"/>
      <c r="J222" s="21"/>
      <c r="K222" s="21"/>
      <c r="L222" s="21"/>
      <c r="M222" s="21"/>
      <c r="N222" s="29"/>
    </row>
    <row r="223" customFormat="false" ht="12.75" hidden="false" customHeight="true" outlineLevel="0" collapsed="false">
      <c r="A223" s="19"/>
      <c r="B223" s="20" t="n">
        <v>5</v>
      </c>
      <c r="C223" s="14"/>
      <c r="D223" s="14"/>
      <c r="E223" s="25" t="n">
        <v>0</v>
      </c>
      <c r="F223" s="25" t="str">
        <f aca="false">D223-C223</f>
        <v>0.00</v>
      </c>
      <c r="G223" s="21"/>
      <c r="H223" s="21"/>
      <c r="I223" s="21"/>
      <c r="J223" s="21"/>
      <c r="K223" s="21"/>
      <c r="L223" s="21"/>
      <c r="M223" s="21"/>
      <c r="N223" s="29"/>
    </row>
    <row r="224" customFormat="false" ht="12.75" hidden="false" customHeight="true" outlineLevel="0" collapsed="false">
      <c r="A224" s="19"/>
      <c r="B224" s="20" t="n">
        <v>6</v>
      </c>
      <c r="C224" s="14"/>
      <c r="D224" s="14"/>
      <c r="E224" s="25" t="n">
        <v>0</v>
      </c>
      <c r="F224" s="25" t="n">
        <v>0</v>
      </c>
      <c r="G224" s="21"/>
      <c r="H224" s="21"/>
      <c r="I224" s="21"/>
      <c r="J224" s="21"/>
      <c r="K224" s="21"/>
      <c r="L224" s="21"/>
      <c r="M224" s="21"/>
      <c r="N224" s="29"/>
    </row>
    <row r="225" customFormat="false" ht="12.75" hidden="false" customHeight="true" outlineLevel="0" collapsed="false">
      <c r="A225" s="19"/>
      <c r="B225" s="13" t="n">
        <v>7</v>
      </c>
      <c r="C225" s="14" t="n">
        <v>8</v>
      </c>
      <c r="D225" s="14" t="n">
        <v>17</v>
      </c>
      <c r="E225" s="25" t="n">
        <f aca="false">IF((C225&amp;D225)="","",D225-C225-F225-0.5)</f>
        <v>8.5</v>
      </c>
      <c r="F225" s="25" t="n">
        <f aca="false">IF((C225&amp;D225)="","",(D225-C225-9))</f>
        <v>0</v>
      </c>
      <c r="G225" s="21"/>
      <c r="H225" s="21"/>
      <c r="I225" s="21"/>
      <c r="J225" s="21"/>
      <c r="K225" s="21"/>
      <c r="L225" s="21"/>
      <c r="M225" s="21"/>
      <c r="N225" s="29"/>
    </row>
    <row r="226" customFormat="false" ht="12.75" hidden="false" customHeight="true" outlineLevel="0" collapsed="false">
      <c r="A226" s="19"/>
      <c r="B226" s="13" t="n">
        <v>8</v>
      </c>
      <c r="C226" s="14" t="n">
        <v>8</v>
      </c>
      <c r="D226" s="14" t="n">
        <v>17</v>
      </c>
      <c r="E226" s="25" t="n">
        <f aca="false">IF((C226&amp;D226)="","",D226-C226-F226-0.5)</f>
        <v>8.5</v>
      </c>
      <c r="F226" s="25" t="n">
        <f aca="false">IF((C226&amp;D226)="","",(D226-C226-9))</f>
        <v>0</v>
      </c>
      <c r="G226" s="21"/>
      <c r="H226" s="21"/>
      <c r="I226" s="21"/>
      <c r="J226" s="21"/>
      <c r="K226" s="21"/>
      <c r="L226" s="21"/>
      <c r="M226" s="21"/>
      <c r="N226" s="29"/>
    </row>
    <row r="227" customFormat="false" ht="12.75" hidden="false" customHeight="true" outlineLevel="0" collapsed="false">
      <c r="A227" s="19"/>
      <c r="B227" s="13" t="n">
        <v>9</v>
      </c>
      <c r="C227" s="14" t="n">
        <v>8</v>
      </c>
      <c r="D227" s="14" t="n">
        <v>17</v>
      </c>
      <c r="E227" s="25" t="n">
        <f aca="false">IF((C227&amp;D227)="","",D227-C227-F227-0.5)</f>
        <v>8.5</v>
      </c>
      <c r="F227" s="25" t="n">
        <f aca="false">IF((C227&amp;D227)="","",(D227-C227-9))</f>
        <v>0</v>
      </c>
      <c r="G227" s="21"/>
      <c r="H227" s="21"/>
      <c r="I227" s="21"/>
      <c r="J227" s="21"/>
      <c r="K227" s="21"/>
      <c r="L227" s="21"/>
      <c r="M227" s="21"/>
      <c r="N227" s="29"/>
    </row>
    <row r="228" customFormat="false" ht="12.75" hidden="false" customHeight="true" outlineLevel="0" collapsed="false">
      <c r="A228" s="19"/>
      <c r="B228" s="13" t="n">
        <v>10</v>
      </c>
      <c r="C228" s="14" t="n">
        <v>8</v>
      </c>
      <c r="D228" s="14" t="n">
        <v>17</v>
      </c>
      <c r="E228" s="25" t="n">
        <f aca="false">IF((C228&amp;D228)="","",D228-C228-F228-0.5)</f>
        <v>8.5</v>
      </c>
      <c r="F228" s="25" t="n">
        <f aca="false">IF((C228&amp;D228)="","",(D228-C228-9))</f>
        <v>0</v>
      </c>
      <c r="G228" s="21"/>
      <c r="H228" s="21"/>
      <c r="I228" s="21"/>
      <c r="J228" s="21"/>
      <c r="K228" s="21"/>
      <c r="L228" s="21"/>
      <c r="M228" s="21"/>
      <c r="N228" s="29"/>
    </row>
    <row r="229" customFormat="false" ht="12.75" hidden="false" customHeight="true" outlineLevel="0" collapsed="false">
      <c r="A229" s="19"/>
      <c r="B229" s="26" t="n">
        <v>11</v>
      </c>
      <c r="C229" s="27" t="n">
        <v>8</v>
      </c>
      <c r="D229" s="27" t="n">
        <v>15</v>
      </c>
      <c r="E229" s="28" t="n">
        <f aca="false">IF((C229&amp;D229)="","",D229-C229-F229-0.5)</f>
        <v>6.5</v>
      </c>
      <c r="F229" s="28" t="str">
        <f aca="false">IF((C229&amp;D229)="","",(D229-C229-7))</f>
        <v>0.00</v>
      </c>
      <c r="G229" s="21"/>
      <c r="H229" s="21"/>
      <c r="I229" s="21"/>
      <c r="J229" s="21"/>
      <c r="K229" s="21"/>
      <c r="L229" s="21"/>
      <c r="M229" s="21"/>
      <c r="N229" s="29"/>
    </row>
    <row r="230" customFormat="false" ht="12.75" hidden="false" customHeight="true" outlineLevel="0" collapsed="false">
      <c r="A230" s="19"/>
      <c r="B230" s="20" t="n">
        <v>12</v>
      </c>
      <c r="C230" s="14"/>
      <c r="D230" s="14"/>
      <c r="E230" s="25" t="n">
        <v>0</v>
      </c>
      <c r="F230" s="25" t="str">
        <f aca="false">D230-C230</f>
        <v>0.00</v>
      </c>
      <c r="G230" s="21" t="n">
        <f aca="false">SUM(E230:E257)</f>
        <v>162</v>
      </c>
      <c r="H230" s="21" t="n">
        <f aca="false">SUM(F230:F257)</f>
        <v>5</v>
      </c>
      <c r="I230" s="21" t="str">
        <f aca="false">(E1*G230)+(E2*H230)</f>
        <v>1,567.80</v>
      </c>
      <c r="J230" s="21"/>
      <c r="K230" s="21"/>
      <c r="L230" s="21"/>
      <c r="M230" s="21" t="str">
        <f aca="false">I230*0.1522</f>
        <v>238.62</v>
      </c>
      <c r="N230" s="29" t="str">
        <f aca="false">SUM(I230-M230)</f>
        <v>1,329.18</v>
      </c>
    </row>
    <row r="231" customFormat="false" ht="12.75" hidden="false" customHeight="true" outlineLevel="0" collapsed="false">
      <c r="A231" s="19"/>
      <c r="B231" s="20" t="n">
        <v>13</v>
      </c>
      <c r="C231" s="14"/>
      <c r="D231" s="14"/>
      <c r="E231" s="25" t="n">
        <v>0</v>
      </c>
      <c r="F231" s="25" t="n">
        <v>0</v>
      </c>
      <c r="G231" s="21"/>
      <c r="H231" s="21"/>
      <c r="I231" s="21"/>
      <c r="J231" s="21"/>
      <c r="K231" s="21"/>
      <c r="L231" s="21"/>
      <c r="M231" s="21"/>
      <c r="N231" s="29"/>
    </row>
    <row r="232" customFormat="false" ht="12.75" hidden="false" customHeight="true" outlineLevel="0" collapsed="false">
      <c r="A232" s="19"/>
      <c r="B232" s="13" t="n">
        <v>14</v>
      </c>
      <c r="C232" s="14" t="n">
        <v>8</v>
      </c>
      <c r="D232" s="14" t="n">
        <v>17</v>
      </c>
      <c r="E232" s="25" t="n">
        <f aca="false">IF((C232&amp;D232)="","",D232-C232-F232-0.5)</f>
        <v>8.5</v>
      </c>
      <c r="F232" s="25" t="n">
        <f aca="false">IF((C232&amp;D232)="","",(D232-C232-9))</f>
        <v>0</v>
      </c>
      <c r="G232" s="21"/>
      <c r="H232" s="21"/>
      <c r="I232" s="21"/>
      <c r="J232" s="21"/>
      <c r="K232" s="21"/>
      <c r="L232" s="21"/>
      <c r="M232" s="21"/>
      <c r="N232" s="29"/>
    </row>
    <row r="233" customFormat="false" ht="12.75" hidden="false" customHeight="true" outlineLevel="0" collapsed="false">
      <c r="A233" s="19"/>
      <c r="B233" s="13" t="n">
        <v>15</v>
      </c>
      <c r="C233" s="14" t="n">
        <v>8</v>
      </c>
      <c r="D233" s="14" t="n">
        <v>17</v>
      </c>
      <c r="E233" s="25" t="n">
        <f aca="false">IF((C233&amp;D233)="","",D233-C233-F233-0.5)</f>
        <v>8.5</v>
      </c>
      <c r="F233" s="25" t="n">
        <f aca="false">IF((C233&amp;D233)="","",(D233-C233-9))</f>
        <v>0</v>
      </c>
      <c r="G233" s="21"/>
      <c r="H233" s="21"/>
      <c r="I233" s="21"/>
      <c r="J233" s="21"/>
      <c r="K233" s="21"/>
      <c r="L233" s="21"/>
      <c r="M233" s="21"/>
      <c r="N233" s="29"/>
    </row>
    <row r="234" customFormat="false" ht="12.75" hidden="false" customHeight="true" outlineLevel="0" collapsed="false">
      <c r="A234" s="19"/>
      <c r="B234" s="13" t="n">
        <v>16</v>
      </c>
      <c r="C234" s="14" t="n">
        <v>8</v>
      </c>
      <c r="D234" s="14" t="n">
        <v>17</v>
      </c>
      <c r="E234" s="25" t="n">
        <f aca="false">IF((C234&amp;D234)="","",D234-C234-F234-0.5)</f>
        <v>8.5</v>
      </c>
      <c r="F234" s="25" t="n">
        <f aca="false">IF((C234&amp;D234)="","",(D234-C234-9))</f>
        <v>0</v>
      </c>
      <c r="G234" s="21"/>
      <c r="H234" s="21"/>
      <c r="I234" s="21"/>
      <c r="J234" s="21"/>
      <c r="K234" s="21"/>
      <c r="L234" s="21"/>
      <c r="M234" s="21"/>
      <c r="N234" s="29"/>
    </row>
    <row r="235" customFormat="false" ht="12.75" hidden="false" customHeight="true" outlineLevel="0" collapsed="false">
      <c r="A235" s="19"/>
      <c r="B235" s="13" t="n">
        <v>17</v>
      </c>
      <c r="C235" s="14" t="n">
        <v>8</v>
      </c>
      <c r="D235" s="14" t="n">
        <v>17</v>
      </c>
      <c r="E235" s="25" t="n">
        <f aca="false">IF((C235&amp;D235)="","",D235-C235-F235-0.5)</f>
        <v>8.5</v>
      </c>
      <c r="F235" s="25" t="n">
        <f aca="false">IF((C235&amp;D235)="","",(D235-C235-9))</f>
        <v>0</v>
      </c>
      <c r="G235" s="21"/>
      <c r="H235" s="21"/>
      <c r="I235" s="21"/>
      <c r="J235" s="21"/>
      <c r="K235" s="21"/>
      <c r="L235" s="21"/>
      <c r="M235" s="21"/>
      <c r="N235" s="29"/>
    </row>
    <row r="236" customFormat="false" ht="12.75" hidden="false" customHeight="true" outlineLevel="0" collapsed="false">
      <c r="A236" s="19"/>
      <c r="B236" s="13" t="n">
        <v>18</v>
      </c>
      <c r="C236" s="14" t="n">
        <v>8</v>
      </c>
      <c r="D236" s="14" t="n">
        <v>15</v>
      </c>
      <c r="E236" s="25" t="n">
        <f aca="false">IF((C236&amp;D236)="","",D236-C236-F236-0.5)</f>
        <v>6.5</v>
      </c>
      <c r="F236" s="25" t="str">
        <f aca="false">IF((C236&amp;D236)="","",(D236-C236-7))</f>
        <v>0.00</v>
      </c>
      <c r="G236" s="21"/>
      <c r="H236" s="21"/>
      <c r="I236" s="21"/>
      <c r="J236" s="21"/>
      <c r="K236" s="21"/>
      <c r="L236" s="21"/>
      <c r="M236" s="21"/>
      <c r="N236" s="29"/>
    </row>
    <row r="237" customFormat="false" ht="12.75" hidden="false" customHeight="true" outlineLevel="0" collapsed="false">
      <c r="A237" s="19"/>
      <c r="B237" s="20" t="n">
        <v>19</v>
      </c>
      <c r="C237" s="14"/>
      <c r="D237" s="14"/>
      <c r="E237" s="25" t="n">
        <v>0</v>
      </c>
      <c r="F237" s="25" t="str">
        <f aca="false">D237-C237</f>
        <v>0.00</v>
      </c>
      <c r="G237" s="21"/>
      <c r="H237" s="21"/>
      <c r="I237" s="21"/>
      <c r="J237" s="21"/>
      <c r="K237" s="21"/>
      <c r="L237" s="21"/>
      <c r="M237" s="21"/>
      <c r="N237" s="29"/>
    </row>
    <row r="238" customFormat="false" ht="12.75" hidden="false" customHeight="true" outlineLevel="0" collapsed="false">
      <c r="A238" s="19"/>
      <c r="B238" s="20" t="n">
        <v>20</v>
      </c>
      <c r="C238" s="14"/>
      <c r="D238" s="14"/>
      <c r="E238" s="25" t="n">
        <v>0</v>
      </c>
      <c r="F238" s="25" t="n">
        <v>0</v>
      </c>
      <c r="G238" s="21"/>
      <c r="H238" s="21"/>
      <c r="I238" s="21"/>
      <c r="J238" s="21"/>
      <c r="K238" s="21"/>
      <c r="L238" s="21"/>
      <c r="M238" s="21"/>
      <c r="N238" s="29"/>
    </row>
    <row r="239" customFormat="false" ht="12.75" hidden="false" customHeight="true" outlineLevel="0" collapsed="false">
      <c r="A239" s="19"/>
      <c r="B239" s="13" t="n">
        <v>21</v>
      </c>
      <c r="C239" s="14" t="n">
        <v>8</v>
      </c>
      <c r="D239" s="14" t="n">
        <v>17</v>
      </c>
      <c r="E239" s="25" t="n">
        <f aca="false">IF((C239&amp;D239)="","",D239-C239-F239-0.5)</f>
        <v>8.5</v>
      </c>
      <c r="F239" s="25" t="n">
        <f aca="false">IF((C239&amp;D239)="","",(D239-C239-9))</f>
        <v>0</v>
      </c>
      <c r="G239" s="21"/>
      <c r="H239" s="21"/>
      <c r="I239" s="21"/>
      <c r="J239" s="21"/>
      <c r="K239" s="21"/>
      <c r="L239" s="21"/>
      <c r="M239" s="21"/>
      <c r="N239" s="29"/>
    </row>
    <row r="240" customFormat="false" ht="12.75" hidden="false" customHeight="true" outlineLevel="0" collapsed="false">
      <c r="A240" s="19"/>
      <c r="B240" s="13" t="n">
        <v>22</v>
      </c>
      <c r="C240" s="14" t="n">
        <v>8</v>
      </c>
      <c r="D240" s="14" t="n">
        <v>17</v>
      </c>
      <c r="E240" s="25" t="n">
        <f aca="false">IF((C240&amp;D240)="","",D240-C240-F240-0.5)</f>
        <v>8.5</v>
      </c>
      <c r="F240" s="25" t="n">
        <f aca="false">IF((C240&amp;D240)="","",(D240-C240-9))</f>
        <v>0</v>
      </c>
      <c r="G240" s="21"/>
      <c r="H240" s="21"/>
      <c r="I240" s="21"/>
      <c r="J240" s="21"/>
      <c r="K240" s="21"/>
      <c r="L240" s="21"/>
      <c r="M240" s="21"/>
      <c r="N240" s="29"/>
    </row>
    <row r="241" customFormat="false" ht="12.75" hidden="false" customHeight="true" outlineLevel="0" collapsed="false">
      <c r="A241" s="19"/>
      <c r="B241" s="13" t="n">
        <v>23</v>
      </c>
      <c r="C241" s="14" t="n">
        <v>8</v>
      </c>
      <c r="D241" s="14" t="n">
        <v>17</v>
      </c>
      <c r="E241" s="25" t="n">
        <f aca="false">IF((C241&amp;D241)="","",D241-C241-F241-0.5)</f>
        <v>8.5</v>
      </c>
      <c r="F241" s="25" t="n">
        <f aca="false">IF((C241&amp;D241)="","",(D241-C241-9))</f>
        <v>0</v>
      </c>
      <c r="G241" s="21"/>
      <c r="H241" s="21"/>
      <c r="I241" s="21"/>
      <c r="J241" s="21"/>
      <c r="K241" s="21"/>
      <c r="L241" s="21"/>
      <c r="M241" s="21"/>
      <c r="N241" s="29"/>
    </row>
    <row r="242" customFormat="false" ht="12.75" hidden="false" customHeight="true" outlineLevel="0" collapsed="false">
      <c r="A242" s="19"/>
      <c r="B242" s="13" t="n">
        <v>24</v>
      </c>
      <c r="C242" s="14" t="n">
        <v>8</v>
      </c>
      <c r="D242" s="14" t="n">
        <v>17</v>
      </c>
      <c r="E242" s="25" t="n">
        <f aca="false">IF((C242&amp;D242)="","",D242-C242-F242-0.5)</f>
        <v>8.5</v>
      </c>
      <c r="F242" s="25" t="n">
        <f aca="false">IF((C242&amp;D242)="","",(D242-C242-9))</f>
        <v>0</v>
      </c>
      <c r="G242" s="21"/>
      <c r="H242" s="21"/>
      <c r="I242" s="21"/>
      <c r="J242" s="21"/>
      <c r="K242" s="21"/>
      <c r="L242" s="21"/>
      <c r="M242" s="21"/>
      <c r="N242" s="29"/>
    </row>
    <row r="243" customFormat="false" ht="12.75" hidden="false" customHeight="true" outlineLevel="0" collapsed="false">
      <c r="A243" s="19"/>
      <c r="B243" s="13" t="n">
        <v>25</v>
      </c>
      <c r="C243" s="14" t="n">
        <v>7</v>
      </c>
      <c r="D243" s="14" t="n">
        <v>15</v>
      </c>
      <c r="E243" s="25" t="n">
        <f aca="false">IF((C243&amp;D243)="","",D243-C243-F243-0.5)</f>
        <v>6.5</v>
      </c>
      <c r="F243" s="25" t="str">
        <f aca="false">IF((C243&amp;D243)="","",(D243-C243-7))</f>
        <v>1.00</v>
      </c>
      <c r="G243" s="21"/>
      <c r="H243" s="21"/>
      <c r="I243" s="21"/>
      <c r="J243" s="21"/>
      <c r="K243" s="21"/>
      <c r="L243" s="21"/>
      <c r="M243" s="21"/>
      <c r="N243" s="29"/>
    </row>
    <row r="244" customFormat="false" ht="12.75" hidden="false" customHeight="true" outlineLevel="0" collapsed="false">
      <c r="A244" s="19"/>
      <c r="B244" s="20" t="n">
        <v>26</v>
      </c>
      <c r="C244" s="14" t="n">
        <v>7</v>
      </c>
      <c r="D244" s="14" t="n">
        <v>15</v>
      </c>
      <c r="E244" s="25" t="n">
        <v>0</v>
      </c>
      <c r="F244" s="25" t="str">
        <f aca="false">D244-C244</f>
        <v>8.00</v>
      </c>
      <c r="G244" s="21"/>
      <c r="H244" s="21"/>
      <c r="I244" s="21"/>
      <c r="J244" s="21"/>
      <c r="K244" s="21"/>
      <c r="L244" s="21"/>
      <c r="M244" s="21"/>
      <c r="N244" s="29"/>
    </row>
    <row r="245" customFormat="false" ht="12.75" hidden="false" customHeight="true" outlineLevel="0" collapsed="false">
      <c r="A245" s="19"/>
      <c r="B245" s="20" t="n">
        <v>27</v>
      </c>
      <c r="C245" s="14"/>
      <c r="D245" s="14"/>
      <c r="E245" s="25" t="n">
        <v>0</v>
      </c>
      <c r="F245" s="25" t="n">
        <v>0</v>
      </c>
      <c r="G245" s="21"/>
      <c r="H245" s="21"/>
      <c r="I245" s="21"/>
      <c r="J245" s="21"/>
      <c r="K245" s="21"/>
      <c r="L245" s="21"/>
      <c r="M245" s="21"/>
      <c r="N245" s="29"/>
    </row>
    <row r="246" customFormat="false" ht="12.75" hidden="false" customHeight="true" outlineLevel="0" collapsed="false">
      <c r="A246" s="19"/>
      <c r="B246" s="24" t="n">
        <v>28</v>
      </c>
      <c r="C246" s="14" t="n">
        <v>7</v>
      </c>
      <c r="D246" s="14" t="n">
        <v>17</v>
      </c>
      <c r="E246" s="25" t="n">
        <v>8.5</v>
      </c>
      <c r="F246" s="25" t="n">
        <v>1</v>
      </c>
      <c r="G246" s="21"/>
      <c r="H246" s="21"/>
      <c r="I246" s="21"/>
      <c r="J246" s="21"/>
      <c r="K246" s="21"/>
      <c r="L246" s="21"/>
      <c r="M246" s="21"/>
      <c r="N246" s="29"/>
    </row>
    <row r="247" customFormat="false" ht="12.75" hidden="false" customHeight="true" outlineLevel="0" collapsed="false">
      <c r="A247" s="19"/>
      <c r="B247" s="13" t="n">
        <v>29</v>
      </c>
      <c r="C247" s="14" t="n">
        <v>8</v>
      </c>
      <c r="D247" s="14" t="n">
        <v>18</v>
      </c>
      <c r="E247" s="25" t="n">
        <f aca="false">IF((C247&amp;D247)="","",D247-C247-F247-0.5)</f>
        <v>8.5</v>
      </c>
      <c r="F247" s="25" t="n">
        <f aca="false">IF((C247&amp;D247)="","",(D247-C247-9))</f>
        <v>1</v>
      </c>
      <c r="G247" s="21"/>
      <c r="H247" s="21"/>
      <c r="I247" s="21"/>
      <c r="J247" s="21"/>
      <c r="K247" s="21"/>
      <c r="L247" s="21"/>
      <c r="M247" s="21"/>
      <c r="N247" s="29"/>
    </row>
    <row r="248" customFormat="false" ht="12.75" hidden="false" customHeight="true" outlineLevel="0" collapsed="false">
      <c r="A248" s="19"/>
      <c r="B248" s="13" t="n">
        <v>30</v>
      </c>
      <c r="C248" s="14" t="n">
        <v>7</v>
      </c>
      <c r="D248" s="14" t="n">
        <v>17</v>
      </c>
      <c r="E248" s="25" t="n">
        <f aca="false">IF((C248&amp;D248)="","",D248-C248-F248-0.5)</f>
        <v>8.5</v>
      </c>
      <c r="F248" s="25" t="n">
        <f aca="false">IF((C248&amp;D248)="","",(D248-C248-9))</f>
        <v>1</v>
      </c>
      <c r="G248" s="21"/>
      <c r="H248" s="21"/>
      <c r="I248" s="21"/>
      <c r="J248" s="21"/>
      <c r="K248" s="21"/>
      <c r="L248" s="21"/>
      <c r="M248" s="21"/>
      <c r="N248" s="29"/>
    </row>
    <row r="249" customFormat="false" ht="12.75" hidden="false" customHeight="true" outlineLevel="0" collapsed="false">
      <c r="A249" s="19"/>
      <c r="B249" s="13" t="n">
        <v>31</v>
      </c>
      <c r="C249" s="14" t="n">
        <v>8</v>
      </c>
      <c r="D249" s="14" t="n">
        <v>17</v>
      </c>
      <c r="E249" s="25" t="n">
        <f aca="false">IF((C249&amp;D249)="","",D249-C249-F249-0.5)</f>
        <v>8.5</v>
      </c>
      <c r="F249" s="25" t="n">
        <f aca="false">IF((C249&amp;D249)="","",(D249-C249-9))</f>
        <v>0</v>
      </c>
      <c r="G249" s="21"/>
      <c r="H249" s="21"/>
      <c r="I249" s="21"/>
      <c r="J249" s="21"/>
      <c r="K249" s="21"/>
      <c r="L249" s="21"/>
      <c r="M249" s="21"/>
      <c r="N249" s="29"/>
    </row>
    <row r="250" customFormat="false" ht="12.75" hidden="false" customHeight="true" outlineLevel="0" collapsed="false">
      <c r="A250" s="19" t="s">
        <v>29</v>
      </c>
      <c r="B250" s="13" t="n">
        <v>1</v>
      </c>
      <c r="C250" s="14" t="n">
        <v>7</v>
      </c>
      <c r="D250" s="14" t="n">
        <v>15</v>
      </c>
      <c r="E250" s="25" t="n">
        <f aca="false">IF((C250&amp;D250)="","",D250-C250-F250-0.5)</f>
        <v>6.5</v>
      </c>
      <c r="F250" s="25" t="str">
        <f aca="false">IF((C250&amp;D250)="","",(D250-C250-7))</f>
        <v>1.00</v>
      </c>
      <c r="G250" s="21"/>
      <c r="H250" s="21"/>
      <c r="I250" s="21"/>
      <c r="J250" s="21"/>
      <c r="K250" s="21"/>
      <c r="L250" s="21"/>
      <c r="M250" s="21"/>
      <c r="N250" s="29"/>
    </row>
    <row r="251" customFormat="false" ht="12.75" hidden="false" customHeight="true" outlineLevel="0" collapsed="false">
      <c r="A251" s="19"/>
      <c r="B251" s="20" t="n">
        <v>2</v>
      </c>
      <c r="C251" s="14" t="n">
        <v>7</v>
      </c>
      <c r="D251" s="14" t="n">
        <v>15</v>
      </c>
      <c r="E251" s="25" t="n">
        <v>0</v>
      </c>
      <c r="F251" s="25" t="str">
        <f aca="false">D251-C251</f>
        <v>8.00</v>
      </c>
      <c r="G251" s="21"/>
      <c r="H251" s="21"/>
      <c r="I251" s="21"/>
      <c r="J251" s="21"/>
      <c r="K251" s="21"/>
      <c r="L251" s="21"/>
      <c r="M251" s="21"/>
      <c r="N251" s="29"/>
    </row>
    <row r="252" customFormat="false" ht="12.75" hidden="false" customHeight="true" outlineLevel="0" collapsed="false">
      <c r="A252" s="19"/>
      <c r="B252" s="20" t="n">
        <v>3</v>
      </c>
      <c r="C252" s="14"/>
      <c r="D252" s="14"/>
      <c r="E252" s="25" t="n">
        <v>0</v>
      </c>
      <c r="F252" s="25" t="n">
        <v>0</v>
      </c>
      <c r="G252" s="21"/>
      <c r="H252" s="21"/>
      <c r="I252" s="21"/>
      <c r="J252" s="21"/>
      <c r="K252" s="21"/>
      <c r="L252" s="21"/>
      <c r="M252" s="21"/>
      <c r="N252" s="29"/>
    </row>
    <row r="253" customFormat="false" ht="12.75" hidden="false" customHeight="true" outlineLevel="0" collapsed="false">
      <c r="A253" s="19"/>
      <c r="B253" s="13" t="n">
        <v>4</v>
      </c>
      <c r="C253" s="14" t="n">
        <v>7</v>
      </c>
      <c r="D253" s="14" t="n">
        <v>17</v>
      </c>
      <c r="E253" s="25" t="n">
        <f aca="false">IF((C253&amp;D253)="","",D253-C253-F253-0.5)</f>
        <v>8.5</v>
      </c>
      <c r="F253" s="25" t="n">
        <f aca="false">IF((C253&amp;D253)="","",(D253-C253-9))</f>
        <v>1</v>
      </c>
      <c r="G253" s="21"/>
      <c r="H253" s="21"/>
      <c r="I253" s="21"/>
      <c r="J253" s="21"/>
      <c r="K253" s="21"/>
      <c r="L253" s="21"/>
      <c r="M253" s="21"/>
      <c r="N253" s="29"/>
    </row>
    <row r="254" customFormat="false" ht="12.75" hidden="false" customHeight="true" outlineLevel="0" collapsed="false">
      <c r="A254" s="19"/>
      <c r="B254" s="13" t="n">
        <v>5</v>
      </c>
      <c r="C254" s="14" t="n">
        <v>8</v>
      </c>
      <c r="D254" s="14" t="n">
        <v>17</v>
      </c>
      <c r="E254" s="25" t="n">
        <f aca="false">IF((C254&amp;D254)="","",D254-C254-F254-0.5)</f>
        <v>8.5</v>
      </c>
      <c r="F254" s="25" t="n">
        <f aca="false">IF((C254&amp;D254)="","",(D254-C254-9))</f>
        <v>0</v>
      </c>
      <c r="G254" s="21"/>
      <c r="H254" s="21"/>
      <c r="I254" s="21"/>
      <c r="J254" s="21"/>
      <c r="K254" s="21"/>
      <c r="L254" s="21"/>
      <c r="M254" s="21"/>
      <c r="N254" s="29"/>
    </row>
    <row r="255" customFormat="false" ht="12.75" hidden="false" customHeight="true" outlineLevel="0" collapsed="false">
      <c r="A255" s="19"/>
      <c r="B255" s="13" t="n">
        <v>6</v>
      </c>
      <c r="C255" s="14" t="n">
        <v>8</v>
      </c>
      <c r="D255" s="14" t="n">
        <v>17</v>
      </c>
      <c r="E255" s="25" t="n">
        <f aca="false">IF((C255&amp;D255)="","",D255-C255-F255-0.5)</f>
        <v>8.5</v>
      </c>
      <c r="F255" s="25" t="n">
        <f aca="false">IF((C255&amp;D255)="","",(D255-C255-9))</f>
        <v>0</v>
      </c>
      <c r="G255" s="21"/>
      <c r="H255" s="21"/>
      <c r="I255" s="21"/>
      <c r="J255" s="21"/>
      <c r="K255" s="21"/>
      <c r="L255" s="21"/>
      <c r="M255" s="21"/>
      <c r="N255" s="29"/>
    </row>
    <row r="256" customFormat="false" ht="12.75" hidden="false" customHeight="true" outlineLevel="0" collapsed="false">
      <c r="A256" s="19"/>
      <c r="B256" s="13" t="n">
        <v>7</v>
      </c>
      <c r="C256" s="14" t="n">
        <v>8</v>
      </c>
      <c r="D256" s="14" t="n">
        <v>18</v>
      </c>
      <c r="E256" s="25" t="n">
        <f aca="false">IF((C256&amp;D256)="","",D256-C256-F256-0.5)</f>
        <v>8.5</v>
      </c>
      <c r="F256" s="25" t="n">
        <f aca="false">IF((C256&amp;D256)="","",(D256-C256-9))</f>
        <v>1</v>
      </c>
      <c r="G256" s="21"/>
      <c r="H256" s="21"/>
      <c r="I256" s="21"/>
      <c r="J256" s="21"/>
      <c r="K256" s="21"/>
      <c r="L256" s="21"/>
      <c r="M256" s="21"/>
      <c r="N256" s="29"/>
    </row>
    <row r="257" customFormat="false" ht="12.75" hidden="false" customHeight="true" outlineLevel="0" collapsed="false">
      <c r="A257" s="19"/>
      <c r="B257" s="26" t="n">
        <v>8</v>
      </c>
      <c r="C257" s="27" t="n">
        <v>7</v>
      </c>
      <c r="D257" s="27" t="n">
        <v>17</v>
      </c>
      <c r="E257" s="28" t="n">
        <f aca="false">IF((C257&amp;D257)="","",D257-C257-F257-0.5)</f>
        <v>6.5</v>
      </c>
      <c r="F257" s="28" t="str">
        <f aca="false">IF((C257&amp;D257)="","",(D257-C257-7))</f>
        <v>3.00</v>
      </c>
      <c r="G257" s="21"/>
      <c r="H257" s="21"/>
      <c r="I257" s="21"/>
      <c r="J257" s="21"/>
      <c r="K257" s="21"/>
      <c r="L257" s="21"/>
      <c r="M257" s="21"/>
      <c r="N257" s="29"/>
    </row>
    <row r="258" customFormat="false" ht="12.75" hidden="false" customHeight="true" outlineLevel="0" collapsed="false">
      <c r="A258" s="19"/>
      <c r="B258" s="20" t="n">
        <v>9</v>
      </c>
      <c r="C258" s="14" t="n">
        <v>0</v>
      </c>
      <c r="D258" s="14" t="n">
        <v>0</v>
      </c>
      <c r="E258" s="25" t="n">
        <v>0</v>
      </c>
      <c r="F258" s="25" t="str">
        <f aca="false">D258-C258</f>
        <v>0.00</v>
      </c>
      <c r="G258" s="21" t="n">
        <f aca="false">SUM(E258:E285)</f>
        <v>162</v>
      </c>
      <c r="H258" s="21" t="n">
        <f aca="false">SUM(F258:F285)</f>
        <v>9</v>
      </c>
      <c r="I258" s="21" t="str">
        <f aca="false">(E1*G258)+(E2*H258)</f>
        <v>1,368.90</v>
      </c>
      <c r="J258" s="21"/>
      <c r="K258" s="21"/>
      <c r="L258" s="21"/>
      <c r="M258" s="21" t="str">
        <f aca="false">I258*0.1522</f>
        <v>208.35</v>
      </c>
      <c r="N258" s="29" t="str">
        <f aca="false">SUM(I258-M258)</f>
        <v>1,160.55</v>
      </c>
    </row>
    <row r="259" customFormat="false" ht="12.75" hidden="false" customHeight="true" outlineLevel="0" collapsed="false">
      <c r="A259" s="19"/>
      <c r="B259" s="20" t="n">
        <v>10</v>
      </c>
      <c r="C259" s="14" t="n">
        <v>0</v>
      </c>
      <c r="D259" s="14" t="n">
        <v>0</v>
      </c>
      <c r="E259" s="25" t="n">
        <v>0</v>
      </c>
      <c r="F259" s="25" t="n">
        <v>0</v>
      </c>
      <c r="G259" s="21"/>
      <c r="H259" s="21"/>
      <c r="I259" s="21"/>
      <c r="J259" s="21"/>
      <c r="K259" s="21"/>
      <c r="L259" s="21"/>
      <c r="M259" s="21"/>
      <c r="N259" s="29"/>
    </row>
    <row r="260" customFormat="false" ht="12.75" hidden="false" customHeight="true" outlineLevel="0" collapsed="false">
      <c r="A260" s="19"/>
      <c r="B260" s="13" t="n">
        <v>11</v>
      </c>
      <c r="C260" s="14" t="n">
        <v>7</v>
      </c>
      <c r="D260" s="14" t="n">
        <v>18</v>
      </c>
      <c r="E260" s="25" t="n">
        <f aca="false">IF((C260&amp;D260)="","",D260-C260-F260-0.5)</f>
        <v>8.5</v>
      </c>
      <c r="F260" s="25" t="n">
        <f aca="false">IF((C260&amp;D260)="","",(D260-C260-9))</f>
        <v>2</v>
      </c>
      <c r="G260" s="21"/>
      <c r="H260" s="21"/>
      <c r="I260" s="21"/>
      <c r="J260" s="21"/>
      <c r="K260" s="21"/>
      <c r="L260" s="21"/>
      <c r="M260" s="21"/>
      <c r="N260" s="29"/>
    </row>
    <row r="261" customFormat="false" ht="12.75" hidden="false" customHeight="true" outlineLevel="0" collapsed="false">
      <c r="A261" s="19"/>
      <c r="B261" s="13" t="n">
        <v>12</v>
      </c>
      <c r="C261" s="14" t="n">
        <v>7</v>
      </c>
      <c r="D261" s="14" t="n">
        <v>18</v>
      </c>
      <c r="E261" s="25" t="n">
        <f aca="false">IF((C261&amp;D261)="","",D261-C261-F261-0.5)</f>
        <v>8.5</v>
      </c>
      <c r="F261" s="25" t="n">
        <f aca="false">IF((C261&amp;D261)="","",(D261-C261-9))</f>
        <v>2</v>
      </c>
      <c r="G261" s="21"/>
      <c r="H261" s="21"/>
      <c r="I261" s="21"/>
      <c r="J261" s="21"/>
      <c r="K261" s="21"/>
      <c r="L261" s="21"/>
      <c r="M261" s="21"/>
      <c r="N261" s="29"/>
    </row>
    <row r="262" customFormat="false" ht="12.75" hidden="false" customHeight="true" outlineLevel="0" collapsed="false">
      <c r="A262" s="19"/>
      <c r="B262" s="13" t="n">
        <v>13</v>
      </c>
      <c r="C262" s="14" t="n">
        <v>7</v>
      </c>
      <c r="D262" s="14" t="n">
        <v>18</v>
      </c>
      <c r="E262" s="25" t="n">
        <f aca="false">IF((C262&amp;D262)="","",D262-C262-F262-0.5)</f>
        <v>8.5</v>
      </c>
      <c r="F262" s="25" t="n">
        <f aca="false">IF((C262&amp;D262)="","",(D262-C262-9))</f>
        <v>2</v>
      </c>
      <c r="G262" s="21"/>
      <c r="H262" s="21"/>
      <c r="I262" s="21"/>
      <c r="J262" s="21"/>
      <c r="K262" s="21"/>
      <c r="L262" s="21"/>
      <c r="M262" s="21"/>
      <c r="N262" s="29"/>
    </row>
    <row r="263" customFormat="false" ht="12.75" hidden="false" customHeight="true" outlineLevel="0" collapsed="false">
      <c r="A263" s="19"/>
      <c r="B263" s="13" t="n">
        <v>14</v>
      </c>
      <c r="C263" s="14" t="n">
        <v>7</v>
      </c>
      <c r="D263" s="14" t="n">
        <v>17</v>
      </c>
      <c r="E263" s="25" t="n">
        <f aca="false">IF((C263&amp;D263)="","",D263-C263-F263-0.5)</f>
        <v>8.5</v>
      </c>
      <c r="F263" s="25" t="n">
        <f aca="false">IF((C263&amp;D263)="","",(D263-C263-9))</f>
        <v>1</v>
      </c>
      <c r="G263" s="21"/>
      <c r="H263" s="21"/>
      <c r="I263" s="21"/>
      <c r="J263" s="21"/>
      <c r="K263" s="21"/>
      <c r="L263" s="21"/>
      <c r="M263" s="21"/>
      <c r="N263" s="29"/>
    </row>
    <row r="264" customFormat="false" ht="12.75" hidden="false" customHeight="true" outlineLevel="0" collapsed="false">
      <c r="A264" s="19"/>
      <c r="B264" s="13" t="n">
        <v>15</v>
      </c>
      <c r="C264" s="14" t="n">
        <v>8</v>
      </c>
      <c r="D264" s="14" t="n">
        <v>15</v>
      </c>
      <c r="E264" s="25" t="n">
        <f aca="false">IF((C264&amp;D264)="","",D264-C264-F264-0.5)</f>
        <v>6.5</v>
      </c>
      <c r="F264" s="25" t="str">
        <f aca="false">IF((C264&amp;D264)="","",(D264-C264-7))</f>
        <v>0.00</v>
      </c>
      <c r="G264" s="21"/>
      <c r="H264" s="21"/>
      <c r="I264" s="21"/>
      <c r="J264" s="21"/>
      <c r="K264" s="21"/>
      <c r="L264" s="21"/>
      <c r="M264" s="21"/>
      <c r="N264" s="29"/>
    </row>
    <row r="265" customFormat="false" ht="12.75" hidden="false" customHeight="true" outlineLevel="0" collapsed="false">
      <c r="A265" s="19"/>
      <c r="B265" s="20" t="n">
        <v>16</v>
      </c>
      <c r="C265" s="14"/>
      <c r="D265" s="14"/>
      <c r="E265" s="25" t="n">
        <v>0</v>
      </c>
      <c r="F265" s="25" t="str">
        <f aca="false">D265-C265</f>
        <v>0.00</v>
      </c>
      <c r="G265" s="21"/>
      <c r="H265" s="21"/>
      <c r="I265" s="21"/>
      <c r="J265" s="21"/>
      <c r="K265" s="21"/>
      <c r="L265" s="21"/>
      <c r="M265" s="21"/>
      <c r="N265" s="29"/>
    </row>
    <row r="266" customFormat="false" ht="12.75" hidden="false" customHeight="true" outlineLevel="0" collapsed="false">
      <c r="A266" s="19"/>
      <c r="B266" s="20" t="n">
        <v>17</v>
      </c>
      <c r="C266" s="14"/>
      <c r="D266" s="14"/>
      <c r="E266" s="25" t="n">
        <v>0</v>
      </c>
      <c r="F266" s="25" t="n">
        <v>0</v>
      </c>
      <c r="G266" s="21"/>
      <c r="H266" s="21"/>
      <c r="I266" s="21"/>
      <c r="J266" s="21"/>
      <c r="K266" s="21"/>
      <c r="L266" s="21"/>
      <c r="M266" s="21"/>
      <c r="N266" s="29"/>
    </row>
    <row r="267" customFormat="false" ht="12.75" hidden="false" customHeight="true" outlineLevel="0" collapsed="false">
      <c r="A267" s="19"/>
      <c r="B267" s="13" t="n">
        <v>18</v>
      </c>
      <c r="C267" s="14" t="n">
        <v>8</v>
      </c>
      <c r="D267" s="14" t="n">
        <v>17</v>
      </c>
      <c r="E267" s="25" t="n">
        <f aca="false">IF((C267&amp;D267)="","",D267-C267-F267-0.5)</f>
        <v>8.5</v>
      </c>
      <c r="F267" s="25" t="n">
        <f aca="false">IF((C267&amp;D267)="","",(D267-C267-9))</f>
        <v>0</v>
      </c>
      <c r="G267" s="21"/>
      <c r="H267" s="21"/>
      <c r="I267" s="21"/>
      <c r="J267" s="21"/>
      <c r="K267" s="21"/>
      <c r="L267" s="21"/>
      <c r="M267" s="21"/>
      <c r="N267" s="29"/>
    </row>
    <row r="268" customFormat="false" ht="12.75" hidden="false" customHeight="true" outlineLevel="0" collapsed="false">
      <c r="A268" s="19"/>
      <c r="B268" s="13" t="n">
        <v>19</v>
      </c>
      <c r="C268" s="14" t="n">
        <v>8</v>
      </c>
      <c r="D268" s="14" t="n">
        <v>17</v>
      </c>
      <c r="E268" s="25" t="n">
        <f aca="false">IF((C268&amp;D268)="","",D268-C268-F268-0.5)</f>
        <v>8.5</v>
      </c>
      <c r="F268" s="25" t="n">
        <f aca="false">IF((C268&amp;D268)="","",(D268-C268-9))</f>
        <v>0</v>
      </c>
      <c r="G268" s="21"/>
      <c r="H268" s="21"/>
      <c r="I268" s="21"/>
      <c r="J268" s="21"/>
      <c r="K268" s="21"/>
      <c r="L268" s="21"/>
      <c r="M268" s="21"/>
      <c r="N268" s="29"/>
    </row>
    <row r="269" customFormat="false" ht="12.75" hidden="false" customHeight="true" outlineLevel="0" collapsed="false">
      <c r="A269" s="19"/>
      <c r="B269" s="13" t="n">
        <v>20</v>
      </c>
      <c r="C269" s="14" t="n">
        <v>8</v>
      </c>
      <c r="D269" s="14" t="n">
        <v>17</v>
      </c>
      <c r="E269" s="25" t="n">
        <f aca="false">IF((C269&amp;D269)="","",D269-C269-F269-0.5)</f>
        <v>8.5</v>
      </c>
      <c r="F269" s="25" t="n">
        <f aca="false">IF((C269&amp;D269)="","",(D269-C269-9))</f>
        <v>0</v>
      </c>
      <c r="G269" s="21"/>
      <c r="H269" s="21"/>
      <c r="I269" s="21"/>
      <c r="J269" s="21"/>
      <c r="K269" s="21"/>
      <c r="L269" s="21"/>
      <c r="M269" s="21"/>
      <c r="N269" s="29"/>
    </row>
    <row r="270" customFormat="false" ht="12.75" hidden="false" customHeight="true" outlineLevel="0" collapsed="false">
      <c r="A270" s="19"/>
      <c r="B270" s="13" t="n">
        <v>21</v>
      </c>
      <c r="C270" s="14" t="n">
        <v>8</v>
      </c>
      <c r="D270" s="14" t="n">
        <v>18</v>
      </c>
      <c r="E270" s="25" t="n">
        <f aca="false">IF((C270&amp;D270)="","",D270-C270-F270-0.5)</f>
        <v>8.5</v>
      </c>
      <c r="F270" s="25" t="n">
        <f aca="false">IF((C270&amp;D270)="","",(D270-C270-9))</f>
        <v>1</v>
      </c>
      <c r="G270" s="21"/>
      <c r="H270" s="21"/>
      <c r="I270" s="21"/>
      <c r="J270" s="21"/>
      <c r="K270" s="21"/>
      <c r="L270" s="21"/>
      <c r="M270" s="21"/>
      <c r="N270" s="29"/>
    </row>
    <row r="271" customFormat="false" ht="12.75" hidden="false" customHeight="true" outlineLevel="0" collapsed="false">
      <c r="A271" s="19"/>
      <c r="B271" s="13" t="n">
        <v>22</v>
      </c>
      <c r="C271" s="14" t="n">
        <v>8</v>
      </c>
      <c r="D271" s="14" t="n">
        <v>15</v>
      </c>
      <c r="E271" s="25" t="n">
        <f aca="false">IF((C271&amp;D271)="","",D271-C271-F271-0.5)</f>
        <v>6.5</v>
      </c>
      <c r="F271" s="25" t="str">
        <f aca="false">IF((C271&amp;D271)="","",(D271-C271-7))</f>
        <v>0.00</v>
      </c>
      <c r="G271" s="21"/>
      <c r="H271" s="21"/>
      <c r="I271" s="21"/>
      <c r="J271" s="21"/>
      <c r="K271" s="21"/>
      <c r="L271" s="21"/>
      <c r="M271" s="21"/>
      <c r="N271" s="29"/>
    </row>
    <row r="272" customFormat="false" ht="12.75" hidden="false" customHeight="true" outlineLevel="0" collapsed="false">
      <c r="A272" s="19"/>
      <c r="B272" s="20" t="n">
        <v>23</v>
      </c>
      <c r="C272" s="14"/>
      <c r="D272" s="14"/>
      <c r="E272" s="25" t="n">
        <v>0</v>
      </c>
      <c r="F272" s="25" t="str">
        <f aca="false">D272-C272</f>
        <v>0.00</v>
      </c>
      <c r="G272" s="21"/>
      <c r="H272" s="21"/>
      <c r="I272" s="21"/>
      <c r="J272" s="21"/>
      <c r="K272" s="21"/>
      <c r="L272" s="21"/>
      <c r="M272" s="21"/>
      <c r="N272" s="29"/>
    </row>
    <row r="273" customFormat="false" ht="12.75" hidden="false" customHeight="true" outlineLevel="0" collapsed="false">
      <c r="A273" s="19"/>
      <c r="B273" s="20" t="n">
        <v>24</v>
      </c>
      <c r="C273" s="14"/>
      <c r="D273" s="14"/>
      <c r="E273" s="25" t="n">
        <v>0</v>
      </c>
      <c r="F273" s="25" t="n">
        <v>0</v>
      </c>
      <c r="G273" s="21"/>
      <c r="H273" s="21"/>
      <c r="I273" s="21"/>
      <c r="J273" s="21"/>
      <c r="K273" s="21"/>
      <c r="L273" s="21"/>
      <c r="M273" s="21"/>
      <c r="N273" s="29"/>
    </row>
    <row r="274" customFormat="false" ht="12.75" hidden="false" customHeight="true" outlineLevel="0" collapsed="false">
      <c r="A274" s="19"/>
      <c r="B274" s="13" t="n">
        <v>25</v>
      </c>
      <c r="C274" s="14" t="n">
        <v>8</v>
      </c>
      <c r="D274" s="14" t="n">
        <v>17</v>
      </c>
      <c r="E274" s="25" t="n">
        <f aca="false">IF((C274&amp;D274)="","",D274-C274-F274-0.5)</f>
        <v>8.5</v>
      </c>
      <c r="F274" s="25" t="n">
        <f aca="false">IF((C274&amp;D274)="","",(D274-C274-9))</f>
        <v>0</v>
      </c>
      <c r="G274" s="21"/>
      <c r="H274" s="21"/>
      <c r="I274" s="21"/>
      <c r="J274" s="21"/>
      <c r="K274" s="21"/>
      <c r="L274" s="21"/>
      <c r="M274" s="21"/>
      <c r="N274" s="29"/>
    </row>
    <row r="275" customFormat="false" ht="12.75" hidden="false" customHeight="true" outlineLevel="0" collapsed="false">
      <c r="A275" s="19"/>
      <c r="B275" s="13" t="n">
        <v>26</v>
      </c>
      <c r="C275" s="14" t="n">
        <v>8</v>
      </c>
      <c r="D275" s="14" t="n">
        <v>17</v>
      </c>
      <c r="E275" s="25" t="n">
        <f aca="false">IF((C275&amp;D275)="","",D275-C275-F275-0.5)</f>
        <v>8.5</v>
      </c>
      <c r="F275" s="25" t="n">
        <f aca="false">IF((C275&amp;D275)="","",(D275-C275-9))</f>
        <v>0</v>
      </c>
      <c r="G275" s="21"/>
      <c r="H275" s="21"/>
      <c r="I275" s="21"/>
      <c r="J275" s="21"/>
      <c r="K275" s="21"/>
      <c r="L275" s="21"/>
      <c r="M275" s="21"/>
      <c r="N275" s="29"/>
    </row>
    <row r="276" customFormat="false" ht="12.75" hidden="false" customHeight="true" outlineLevel="0" collapsed="false">
      <c r="A276" s="19"/>
      <c r="B276" s="13" t="n">
        <v>27</v>
      </c>
      <c r="C276" s="14" t="n">
        <v>8</v>
      </c>
      <c r="D276" s="14" t="n">
        <v>17</v>
      </c>
      <c r="E276" s="25" t="n">
        <f aca="false">IF((C276&amp;D276)="","",D276-C276-F276-0.5)</f>
        <v>8.5</v>
      </c>
      <c r="F276" s="25" t="n">
        <f aca="false">IF((C276&amp;D276)="","",(D276-C276-9))</f>
        <v>0</v>
      </c>
      <c r="G276" s="21"/>
      <c r="H276" s="21"/>
      <c r="I276" s="21"/>
      <c r="J276" s="21"/>
      <c r="K276" s="21"/>
      <c r="L276" s="21"/>
      <c r="M276" s="21"/>
      <c r="N276" s="29"/>
    </row>
    <row r="277" customFormat="false" ht="12.75" hidden="false" customHeight="true" outlineLevel="0" collapsed="false">
      <c r="A277" s="19"/>
      <c r="B277" s="13" t="n">
        <v>28</v>
      </c>
      <c r="C277" s="14" t="n">
        <v>8</v>
      </c>
      <c r="D277" s="14" t="n">
        <v>17</v>
      </c>
      <c r="E277" s="25" t="n">
        <f aca="false">IF((C277&amp;D277)="","",D277-C277-F277-0.5)</f>
        <v>8.5</v>
      </c>
      <c r="F277" s="25" t="n">
        <f aca="false">IF((C277&amp;D277)="","",(D277-C277-9))</f>
        <v>0</v>
      </c>
      <c r="G277" s="21"/>
      <c r="H277" s="21"/>
      <c r="I277" s="21"/>
      <c r="J277" s="21"/>
      <c r="K277" s="21"/>
      <c r="L277" s="21"/>
      <c r="M277" s="21"/>
      <c r="N277" s="29"/>
    </row>
    <row r="278" customFormat="false" ht="12.75" hidden="false" customHeight="true" outlineLevel="0" collapsed="false">
      <c r="A278" s="19"/>
      <c r="B278" s="13" t="n">
        <v>29</v>
      </c>
      <c r="C278" s="14" t="n">
        <v>8</v>
      </c>
      <c r="D278" s="14" t="n">
        <v>15</v>
      </c>
      <c r="E278" s="25" t="n">
        <f aca="false">IF((C278&amp;D278)="","",D278-C278-F278-0.5)</f>
        <v>6.5</v>
      </c>
      <c r="F278" s="25" t="str">
        <f aca="false">IF((C278&amp;D278)="","",(D278-C278-7))</f>
        <v>0.00</v>
      </c>
      <c r="G278" s="21"/>
      <c r="H278" s="21"/>
      <c r="I278" s="21"/>
      <c r="J278" s="21"/>
      <c r="K278" s="21"/>
      <c r="L278" s="21"/>
      <c r="M278" s="21"/>
      <c r="N278" s="29"/>
    </row>
    <row r="279" customFormat="false" ht="12.75" hidden="false" customHeight="true" outlineLevel="0" collapsed="false">
      <c r="A279" s="19"/>
      <c r="B279" s="20" t="n">
        <v>30</v>
      </c>
      <c r="C279" s="14"/>
      <c r="D279" s="14"/>
      <c r="E279" s="25" t="n">
        <v>0</v>
      </c>
      <c r="F279" s="25" t="str">
        <f aca="false">D279-C279</f>
        <v>0.00</v>
      </c>
      <c r="G279" s="21"/>
      <c r="H279" s="21"/>
      <c r="I279" s="21"/>
      <c r="J279" s="21"/>
      <c r="K279" s="21"/>
      <c r="L279" s="21"/>
      <c r="M279" s="21"/>
      <c r="N279" s="29"/>
    </row>
    <row r="280" customFormat="false" ht="12.75" hidden="false" customHeight="true" outlineLevel="0" collapsed="false">
      <c r="A280" s="19" t="s">
        <v>30</v>
      </c>
      <c r="B280" s="20" t="n">
        <v>1</v>
      </c>
      <c r="C280" s="14"/>
      <c r="D280" s="14"/>
      <c r="E280" s="25" t="n">
        <v>0</v>
      </c>
      <c r="F280" s="25" t="n">
        <v>0</v>
      </c>
      <c r="G280" s="21"/>
      <c r="H280" s="21"/>
      <c r="I280" s="21"/>
      <c r="J280" s="21"/>
      <c r="K280" s="21"/>
      <c r="L280" s="21"/>
      <c r="M280" s="21"/>
      <c r="N280" s="29"/>
    </row>
    <row r="281" customFormat="false" ht="12.75" hidden="false" customHeight="true" outlineLevel="0" collapsed="false">
      <c r="A281" s="19"/>
      <c r="B281" s="13" t="n">
        <v>2</v>
      </c>
      <c r="C281" s="14" t="n">
        <v>8</v>
      </c>
      <c r="D281" s="14" t="n">
        <v>17</v>
      </c>
      <c r="E281" s="25" t="n">
        <f aca="false">IF((C281&amp;D281)="","",D281-C281-F281-0.5)</f>
        <v>8.5</v>
      </c>
      <c r="F281" s="25" t="n">
        <f aca="false">IF((C281&amp;D281)="","",(D281-C281-9))</f>
        <v>0</v>
      </c>
      <c r="G281" s="21"/>
      <c r="H281" s="21"/>
      <c r="I281" s="21"/>
      <c r="J281" s="21"/>
      <c r="K281" s="21"/>
      <c r="L281" s="21"/>
      <c r="M281" s="21"/>
      <c r="N281" s="29"/>
    </row>
    <row r="282" customFormat="false" ht="12.75" hidden="false" customHeight="true" outlineLevel="0" collapsed="false">
      <c r="A282" s="19"/>
      <c r="B282" s="13" t="n">
        <v>3</v>
      </c>
      <c r="C282" s="14" t="n">
        <v>8</v>
      </c>
      <c r="D282" s="14" t="n">
        <v>17</v>
      </c>
      <c r="E282" s="25" t="n">
        <f aca="false">IF((C282&amp;D282)="","",D282-C282-F282-0.5)</f>
        <v>8.5</v>
      </c>
      <c r="F282" s="25" t="n">
        <f aca="false">IF((C282&amp;D282)="","",(D282-C282-9))</f>
        <v>0</v>
      </c>
      <c r="G282" s="21"/>
      <c r="H282" s="21"/>
      <c r="I282" s="21"/>
      <c r="J282" s="21"/>
      <c r="K282" s="21"/>
      <c r="L282" s="21"/>
      <c r="M282" s="21"/>
      <c r="N282" s="29"/>
    </row>
    <row r="283" customFormat="false" ht="12.75" hidden="false" customHeight="true" outlineLevel="0" collapsed="false">
      <c r="A283" s="19"/>
      <c r="B283" s="13" t="n">
        <v>4</v>
      </c>
      <c r="C283" s="14" t="n">
        <v>8</v>
      </c>
      <c r="D283" s="14" t="n">
        <v>17</v>
      </c>
      <c r="E283" s="25" t="n">
        <f aca="false">IF((C283&amp;D283)="","",D283-C283-F283-0.5)</f>
        <v>8.5</v>
      </c>
      <c r="F283" s="25" t="n">
        <f aca="false">IF((C283&amp;D283)="","",(D283-C283-9))</f>
        <v>0</v>
      </c>
      <c r="G283" s="21"/>
      <c r="H283" s="21"/>
      <c r="I283" s="21"/>
      <c r="J283" s="21"/>
      <c r="K283" s="21"/>
      <c r="L283" s="21"/>
      <c r="M283" s="21"/>
      <c r="N283" s="29"/>
    </row>
    <row r="284" customFormat="false" ht="12.75" hidden="false" customHeight="true" outlineLevel="0" collapsed="false">
      <c r="A284" s="19"/>
      <c r="B284" s="13" t="n">
        <v>5</v>
      </c>
      <c r="C284" s="14" t="n">
        <v>7</v>
      </c>
      <c r="D284" s="14" t="n">
        <v>17</v>
      </c>
      <c r="E284" s="25" t="n">
        <f aca="false">IF((C284&amp;D284)="","",D284-C284-F284-0.5)</f>
        <v>8.5</v>
      </c>
      <c r="F284" s="25" t="n">
        <f aca="false">IF((C284&amp;D284)="","",(D284-C284-9))</f>
        <v>1</v>
      </c>
      <c r="G284" s="21"/>
      <c r="H284" s="21"/>
      <c r="I284" s="21"/>
      <c r="J284" s="21"/>
      <c r="K284" s="21"/>
      <c r="L284" s="21"/>
      <c r="M284" s="21"/>
      <c r="N284" s="29"/>
    </row>
    <row r="285" customFormat="false" ht="12.75" hidden="false" customHeight="true" outlineLevel="0" collapsed="false">
      <c r="A285" s="19"/>
      <c r="B285" s="26" t="n">
        <v>6</v>
      </c>
      <c r="C285" s="27" t="n">
        <v>8</v>
      </c>
      <c r="D285" s="27" t="n">
        <v>15</v>
      </c>
      <c r="E285" s="28" t="n">
        <f aca="false">IF((C285&amp;D285)="","",D285-C285-F285-0.5)</f>
        <v>6.5</v>
      </c>
      <c r="F285" s="28" t="str">
        <f aca="false">IF((C285&amp;D285)="","",(D285-C285-7))</f>
        <v>0.00</v>
      </c>
      <c r="G285" s="21"/>
      <c r="H285" s="21"/>
      <c r="I285" s="21"/>
      <c r="J285" s="21"/>
      <c r="K285" s="21"/>
      <c r="L285" s="21"/>
      <c r="M285" s="21"/>
      <c r="N285" s="29"/>
    </row>
    <row r="286" customFormat="false" ht="12.75" hidden="false" customHeight="true" outlineLevel="0" collapsed="false">
      <c r="A286" s="19"/>
      <c r="B286" s="20" t="n">
        <v>7</v>
      </c>
      <c r="C286" s="14"/>
      <c r="D286" s="14"/>
      <c r="E286" s="25" t="n">
        <v>0</v>
      </c>
      <c r="F286" s="25" t="str">
        <f aca="false">D286-C286</f>
        <v>0.00</v>
      </c>
      <c r="G286" s="21" t="n">
        <f aca="false">SUM(E286:E313)</f>
        <v>162</v>
      </c>
      <c r="H286" s="21" t="n">
        <f aca="false">SUM(F286:F313)</f>
        <v>14</v>
      </c>
      <c r="I286" s="21" t="str">
        <f aca="false">(E1*G286)+(E2*H286)</f>
        <v>1,521.00</v>
      </c>
      <c r="J286" s="21"/>
      <c r="K286" s="21"/>
      <c r="L286" s="21"/>
      <c r="M286" s="21" t="str">
        <f aca="false">I286*0.1522</f>
        <v>231.50</v>
      </c>
      <c r="N286" s="29" t="str">
        <f aca="false">SUM(I286-M286)</f>
        <v>1,289.50</v>
      </c>
    </row>
    <row r="287" customFormat="false" ht="12.75" hidden="false" customHeight="true" outlineLevel="0" collapsed="false">
      <c r="A287" s="19"/>
      <c r="B287" s="20" t="n">
        <v>8</v>
      </c>
      <c r="C287" s="14"/>
      <c r="D287" s="14"/>
      <c r="E287" s="25" t="n">
        <v>0</v>
      </c>
      <c r="F287" s="25" t="n">
        <v>0</v>
      </c>
      <c r="G287" s="21"/>
      <c r="H287" s="21"/>
      <c r="I287" s="21"/>
      <c r="J287" s="21"/>
      <c r="K287" s="21"/>
      <c r="L287" s="21"/>
      <c r="M287" s="21"/>
      <c r="N287" s="29"/>
    </row>
    <row r="288" customFormat="false" ht="12.75" hidden="false" customHeight="true" outlineLevel="0" collapsed="false">
      <c r="A288" s="19"/>
      <c r="B288" s="13" t="n">
        <v>9</v>
      </c>
      <c r="C288" s="14" t="n">
        <v>8</v>
      </c>
      <c r="D288" s="14" t="n">
        <v>17</v>
      </c>
      <c r="E288" s="25" t="n">
        <f aca="false">IF((C288&amp;D288)="","",D288-C288-F288-0.5)</f>
        <v>8.5</v>
      </c>
      <c r="F288" s="25" t="n">
        <f aca="false">IF((C288&amp;D288)="","",(D288-C288-9))</f>
        <v>0</v>
      </c>
      <c r="G288" s="21"/>
      <c r="H288" s="21"/>
      <c r="I288" s="21"/>
      <c r="J288" s="21"/>
      <c r="K288" s="21"/>
      <c r="L288" s="21"/>
      <c r="M288" s="21"/>
      <c r="N288" s="29"/>
    </row>
    <row r="289" customFormat="false" ht="12.75" hidden="false" customHeight="true" outlineLevel="0" collapsed="false">
      <c r="A289" s="19"/>
      <c r="B289" s="13" t="n">
        <v>10</v>
      </c>
      <c r="C289" s="14" t="n">
        <v>7</v>
      </c>
      <c r="D289" s="14" t="n">
        <v>17</v>
      </c>
      <c r="E289" s="25" t="n">
        <f aca="false">IF((C289&amp;D289)="","",D289-C289-F289-0.5)</f>
        <v>8.5</v>
      </c>
      <c r="F289" s="25" t="n">
        <f aca="false">IF((C289&amp;D289)="","",(D289-C289-9))</f>
        <v>1</v>
      </c>
      <c r="G289" s="21"/>
      <c r="H289" s="21"/>
      <c r="I289" s="21"/>
      <c r="J289" s="21"/>
      <c r="K289" s="21"/>
      <c r="L289" s="21"/>
      <c r="M289" s="21"/>
      <c r="N289" s="29"/>
    </row>
    <row r="290" customFormat="false" ht="12.75" hidden="false" customHeight="true" outlineLevel="0" collapsed="false">
      <c r="A290" s="19"/>
      <c r="B290" s="13" t="n">
        <v>11</v>
      </c>
      <c r="C290" s="14" t="n">
        <v>8</v>
      </c>
      <c r="D290" s="14" t="n">
        <v>17</v>
      </c>
      <c r="E290" s="25" t="n">
        <f aca="false">IF((C290&amp;D290)="","",D290-C290-F290-0.5)</f>
        <v>8.5</v>
      </c>
      <c r="F290" s="25" t="n">
        <f aca="false">IF((C290&amp;D290)="","",(D290-C290-9))</f>
        <v>0</v>
      </c>
      <c r="G290" s="21"/>
      <c r="H290" s="21"/>
      <c r="I290" s="21"/>
      <c r="J290" s="21"/>
      <c r="K290" s="21"/>
      <c r="L290" s="21"/>
      <c r="M290" s="21"/>
      <c r="N290" s="29"/>
    </row>
    <row r="291" customFormat="false" ht="12.75" hidden="false" customHeight="true" outlineLevel="0" collapsed="false">
      <c r="A291" s="19"/>
      <c r="B291" s="13" t="n">
        <v>12</v>
      </c>
      <c r="C291" s="14" t="n">
        <v>8</v>
      </c>
      <c r="D291" s="14" t="n">
        <v>17</v>
      </c>
      <c r="E291" s="25" t="n">
        <f aca="false">IF((C291&amp;D291)="","",D291-C291-F291-0.5)</f>
        <v>8.5</v>
      </c>
      <c r="F291" s="25" t="n">
        <f aca="false">IF((C291&amp;D291)="","",(D291-C291-9))</f>
        <v>0</v>
      </c>
      <c r="G291" s="21"/>
      <c r="H291" s="21"/>
      <c r="I291" s="21"/>
      <c r="J291" s="21"/>
      <c r="K291" s="21"/>
      <c r="L291" s="21"/>
      <c r="M291" s="21"/>
      <c r="N291" s="29"/>
    </row>
    <row r="292" customFormat="false" ht="12.75" hidden="false" customHeight="true" outlineLevel="0" collapsed="false">
      <c r="A292" s="19"/>
      <c r="B292" s="13" t="n">
        <v>13</v>
      </c>
      <c r="C292" s="14" t="n">
        <v>8</v>
      </c>
      <c r="D292" s="14" t="n">
        <v>15</v>
      </c>
      <c r="E292" s="25" t="n">
        <f aca="false">IF((C292&amp;D292)="","",D292-C292-F292-0.5)</f>
        <v>6.5</v>
      </c>
      <c r="F292" s="25" t="str">
        <f aca="false">IF((C292&amp;D292)="","",(D292-C292-7))</f>
        <v>0.00</v>
      </c>
      <c r="G292" s="21"/>
      <c r="H292" s="21"/>
      <c r="I292" s="21"/>
      <c r="J292" s="21"/>
      <c r="K292" s="21"/>
      <c r="L292" s="21"/>
      <c r="M292" s="21"/>
      <c r="N292" s="29"/>
    </row>
    <row r="293" customFormat="false" ht="12.75" hidden="false" customHeight="true" outlineLevel="0" collapsed="false">
      <c r="A293" s="19"/>
      <c r="B293" s="20" t="n">
        <v>14</v>
      </c>
      <c r="C293" s="14"/>
      <c r="D293" s="14"/>
      <c r="E293" s="25" t="n">
        <v>0</v>
      </c>
      <c r="F293" s="25" t="str">
        <f aca="false">D293-C293</f>
        <v>0.00</v>
      </c>
      <c r="G293" s="21"/>
      <c r="H293" s="21"/>
      <c r="I293" s="21"/>
      <c r="J293" s="21"/>
      <c r="K293" s="21"/>
      <c r="L293" s="21"/>
      <c r="M293" s="21"/>
      <c r="N293" s="29"/>
    </row>
    <row r="294" customFormat="false" ht="12.75" hidden="false" customHeight="true" outlineLevel="0" collapsed="false">
      <c r="A294" s="19"/>
      <c r="B294" s="20" t="n">
        <v>15</v>
      </c>
      <c r="C294" s="14"/>
      <c r="D294" s="14"/>
      <c r="E294" s="25" t="n">
        <v>0</v>
      </c>
      <c r="F294" s="25" t="n">
        <v>0</v>
      </c>
      <c r="G294" s="21"/>
      <c r="H294" s="21"/>
      <c r="I294" s="21"/>
      <c r="J294" s="21"/>
      <c r="K294" s="21"/>
      <c r="L294" s="21"/>
      <c r="M294" s="21"/>
      <c r="N294" s="29"/>
    </row>
    <row r="295" customFormat="false" ht="12.75" hidden="false" customHeight="true" outlineLevel="0" collapsed="false">
      <c r="A295" s="19"/>
      <c r="B295" s="13" t="n">
        <v>16</v>
      </c>
      <c r="C295" s="14" t="n">
        <v>8</v>
      </c>
      <c r="D295" s="14" t="n">
        <v>17</v>
      </c>
      <c r="E295" s="25" t="n">
        <f aca="false">IF((C295&amp;D295)="","",D295-C295-F295-0.5)</f>
        <v>8.5</v>
      </c>
      <c r="F295" s="25" t="n">
        <f aca="false">IF((C295&amp;D295)="","",(D295-C295-9))</f>
        <v>0</v>
      </c>
      <c r="G295" s="21"/>
      <c r="H295" s="21"/>
      <c r="I295" s="21"/>
      <c r="J295" s="21"/>
      <c r="K295" s="21"/>
      <c r="L295" s="21"/>
      <c r="M295" s="21"/>
      <c r="N295" s="29"/>
    </row>
    <row r="296" customFormat="false" ht="12.75" hidden="false" customHeight="true" outlineLevel="0" collapsed="false">
      <c r="A296" s="19"/>
      <c r="B296" s="13" t="n">
        <v>17</v>
      </c>
      <c r="C296" s="14" t="n">
        <v>7</v>
      </c>
      <c r="D296" s="14" t="n">
        <v>17</v>
      </c>
      <c r="E296" s="25" t="n">
        <f aca="false">IF((C296&amp;D296)="","",D296-C296-F296-0.5)</f>
        <v>8.5</v>
      </c>
      <c r="F296" s="25" t="n">
        <f aca="false">IF((C296&amp;D296)="","",(D296-C296-9))</f>
        <v>1</v>
      </c>
      <c r="G296" s="21"/>
      <c r="H296" s="21"/>
      <c r="I296" s="21"/>
      <c r="J296" s="21"/>
      <c r="K296" s="21"/>
      <c r="L296" s="21"/>
      <c r="M296" s="21"/>
      <c r="N296" s="29"/>
    </row>
    <row r="297" customFormat="false" ht="12.75" hidden="false" customHeight="true" outlineLevel="0" collapsed="false">
      <c r="A297" s="19"/>
      <c r="B297" s="13" t="n">
        <v>18</v>
      </c>
      <c r="C297" s="14" t="n">
        <v>7</v>
      </c>
      <c r="D297" s="14" t="n">
        <v>17</v>
      </c>
      <c r="E297" s="25" t="n">
        <f aca="false">IF((C297&amp;D297)="","",D297-C297-F297-0.5)</f>
        <v>8.5</v>
      </c>
      <c r="F297" s="25" t="n">
        <f aca="false">IF((C297&amp;D297)="","",(D297-C297-9))</f>
        <v>1</v>
      </c>
      <c r="G297" s="21"/>
      <c r="H297" s="21"/>
      <c r="I297" s="21"/>
      <c r="J297" s="21"/>
      <c r="K297" s="21"/>
      <c r="L297" s="21"/>
      <c r="M297" s="21"/>
      <c r="N297" s="29"/>
    </row>
    <row r="298" customFormat="false" ht="12.75" hidden="false" customHeight="true" outlineLevel="0" collapsed="false">
      <c r="A298" s="19"/>
      <c r="B298" s="13" t="n">
        <v>19</v>
      </c>
      <c r="C298" s="14" t="n">
        <v>7</v>
      </c>
      <c r="D298" s="14" t="n">
        <v>17</v>
      </c>
      <c r="E298" s="25" t="n">
        <f aca="false">IF((C298&amp;D298)="","",D298-C298-F298-0.5)</f>
        <v>8.5</v>
      </c>
      <c r="F298" s="25" t="n">
        <f aca="false">IF((C298&amp;D298)="","",(D298-C298-9))</f>
        <v>1</v>
      </c>
      <c r="G298" s="21"/>
      <c r="H298" s="21"/>
      <c r="I298" s="21"/>
      <c r="J298" s="21"/>
      <c r="K298" s="21"/>
      <c r="L298" s="21"/>
      <c r="M298" s="21"/>
      <c r="N298" s="29"/>
    </row>
    <row r="299" customFormat="false" ht="12.75" hidden="false" customHeight="true" outlineLevel="0" collapsed="false">
      <c r="A299" s="19"/>
      <c r="B299" s="13" t="n">
        <v>20</v>
      </c>
      <c r="C299" s="14" t="n">
        <v>7</v>
      </c>
      <c r="D299" s="14" t="n">
        <v>15</v>
      </c>
      <c r="E299" s="25" t="n">
        <f aca="false">IF((C299&amp;D299)="","",D299-C299-F299-0.5)</f>
        <v>6.5</v>
      </c>
      <c r="F299" s="25" t="str">
        <f aca="false">IF((C299&amp;D299)="","",(D299-C299-7))</f>
        <v>1.00</v>
      </c>
      <c r="G299" s="21"/>
      <c r="H299" s="21"/>
      <c r="I299" s="21"/>
      <c r="J299" s="21"/>
      <c r="K299" s="21"/>
      <c r="L299" s="21"/>
      <c r="M299" s="21"/>
      <c r="N299" s="29"/>
    </row>
    <row r="300" customFormat="false" ht="12.75" hidden="false" customHeight="true" outlineLevel="0" collapsed="false">
      <c r="A300" s="19"/>
      <c r="B300" s="20" t="n">
        <v>21</v>
      </c>
      <c r="C300" s="14" t="n">
        <v>7</v>
      </c>
      <c r="D300" s="14" t="n">
        <v>12</v>
      </c>
      <c r="E300" s="25" t="n">
        <v>0</v>
      </c>
      <c r="F300" s="25" t="str">
        <f aca="false">D300-C300</f>
        <v>5.00</v>
      </c>
      <c r="G300" s="21"/>
      <c r="H300" s="21"/>
      <c r="I300" s="21"/>
      <c r="J300" s="21"/>
      <c r="K300" s="21"/>
      <c r="L300" s="21"/>
      <c r="M300" s="21"/>
      <c r="N300" s="29"/>
    </row>
    <row r="301" customFormat="false" ht="12.75" hidden="false" customHeight="true" outlineLevel="0" collapsed="false">
      <c r="A301" s="19"/>
      <c r="B301" s="20" t="n">
        <v>22</v>
      </c>
      <c r="C301" s="14"/>
      <c r="D301" s="14"/>
      <c r="E301" s="25" t="n">
        <v>0</v>
      </c>
      <c r="F301" s="25" t="n">
        <v>0</v>
      </c>
      <c r="G301" s="21"/>
      <c r="H301" s="21"/>
      <c r="I301" s="21"/>
      <c r="J301" s="21"/>
      <c r="K301" s="21"/>
      <c r="L301" s="21"/>
      <c r="M301" s="21"/>
      <c r="N301" s="29"/>
    </row>
    <row r="302" customFormat="false" ht="12.75" hidden="false" customHeight="true" outlineLevel="0" collapsed="false">
      <c r="A302" s="19"/>
      <c r="B302" s="13" t="n">
        <v>23</v>
      </c>
      <c r="C302" s="14" t="n">
        <v>7</v>
      </c>
      <c r="D302" s="14" t="n">
        <v>17</v>
      </c>
      <c r="E302" s="25" t="n">
        <f aca="false">IF((C302&amp;D302)="","",D302-C302-F302-0.5)</f>
        <v>8.5</v>
      </c>
      <c r="F302" s="25" t="n">
        <f aca="false">IF((C302&amp;D302)="","",(D302-C302-9))</f>
        <v>1</v>
      </c>
      <c r="G302" s="21"/>
      <c r="H302" s="21"/>
      <c r="I302" s="21"/>
      <c r="J302" s="21"/>
      <c r="K302" s="21"/>
      <c r="L302" s="21"/>
      <c r="M302" s="21"/>
      <c r="N302" s="29"/>
    </row>
    <row r="303" customFormat="false" ht="12.75" hidden="false" customHeight="true" outlineLevel="0" collapsed="false">
      <c r="A303" s="19"/>
      <c r="B303" s="13" t="n">
        <v>24</v>
      </c>
      <c r="C303" s="14" t="n">
        <v>7</v>
      </c>
      <c r="D303" s="14" t="n">
        <v>17</v>
      </c>
      <c r="E303" s="25" t="n">
        <f aca="false">IF((C303&amp;D303)="","",D303-C303-F303-0.5)</f>
        <v>8.5</v>
      </c>
      <c r="F303" s="25" t="n">
        <f aca="false">IF((C303&amp;D303)="","",(D303-C303-9))</f>
        <v>1</v>
      </c>
      <c r="G303" s="21"/>
      <c r="H303" s="21"/>
      <c r="I303" s="21"/>
      <c r="J303" s="21"/>
      <c r="K303" s="21"/>
      <c r="L303" s="21"/>
      <c r="M303" s="21"/>
      <c r="N303" s="29"/>
    </row>
    <row r="304" customFormat="false" ht="12.75" hidden="false" customHeight="true" outlineLevel="0" collapsed="false">
      <c r="A304" s="19"/>
      <c r="B304" s="13" t="n">
        <v>25</v>
      </c>
      <c r="C304" s="14" t="n">
        <v>7</v>
      </c>
      <c r="D304" s="14" t="n">
        <v>18</v>
      </c>
      <c r="E304" s="25" t="n">
        <f aca="false">IF((C304&amp;D304)="","",D304-C304-F304-0.5)</f>
        <v>8.5</v>
      </c>
      <c r="F304" s="25" t="n">
        <f aca="false">IF((C304&amp;D304)="","",(D304-C304-9))</f>
        <v>2</v>
      </c>
      <c r="G304" s="21"/>
      <c r="H304" s="21"/>
      <c r="I304" s="21"/>
      <c r="J304" s="21"/>
      <c r="K304" s="21"/>
      <c r="L304" s="21"/>
      <c r="M304" s="21"/>
      <c r="N304" s="29"/>
    </row>
    <row r="305" customFormat="false" ht="12.75" hidden="false" customHeight="true" outlineLevel="0" collapsed="false">
      <c r="A305" s="19"/>
      <c r="B305" s="13" t="n">
        <v>26</v>
      </c>
      <c r="C305" s="14" t="n">
        <v>7</v>
      </c>
      <c r="D305" s="14" t="n">
        <v>18</v>
      </c>
      <c r="E305" s="25" t="n">
        <f aca="false">IF((C305&amp;D305)="","",D305-C305-F305-0.5)</f>
        <v>8.5</v>
      </c>
      <c r="F305" s="25" t="n">
        <f aca="false">IF((C305&amp;D305)="","",(D305-C305-9))</f>
        <v>2</v>
      </c>
      <c r="G305" s="21"/>
      <c r="H305" s="21"/>
      <c r="I305" s="21"/>
      <c r="J305" s="21"/>
      <c r="K305" s="21"/>
      <c r="L305" s="21"/>
      <c r="M305" s="21"/>
      <c r="N305" s="29"/>
    </row>
    <row r="306" customFormat="false" ht="12.75" hidden="false" customHeight="true" outlineLevel="0" collapsed="false">
      <c r="A306" s="19"/>
      <c r="B306" s="13" t="n">
        <v>27</v>
      </c>
      <c r="C306" s="14" t="n">
        <v>7</v>
      </c>
      <c r="D306" s="14" t="n">
        <v>15</v>
      </c>
      <c r="E306" s="25" t="n">
        <f aca="false">IF((C306&amp;D306)="","",D306-C306-F306-0.5)</f>
        <v>6.5</v>
      </c>
      <c r="F306" s="25" t="str">
        <f aca="false">IF((C306&amp;D306)="","",(D306-C306-7))</f>
        <v>1.00</v>
      </c>
      <c r="G306" s="21"/>
      <c r="H306" s="21"/>
      <c r="I306" s="21"/>
      <c r="J306" s="21"/>
      <c r="K306" s="21"/>
      <c r="L306" s="21"/>
      <c r="M306" s="21"/>
      <c r="N306" s="29"/>
    </row>
    <row r="307" customFormat="false" ht="12.75" hidden="false" customHeight="true" outlineLevel="0" collapsed="false">
      <c r="A307" s="19"/>
      <c r="B307" s="20" t="n">
        <v>28</v>
      </c>
      <c r="C307" s="14"/>
      <c r="D307" s="14"/>
      <c r="E307" s="25" t="n">
        <v>0</v>
      </c>
      <c r="F307" s="25" t="str">
        <f aca="false">D307-C307</f>
        <v>0.00</v>
      </c>
      <c r="G307" s="21"/>
      <c r="H307" s="21"/>
      <c r="I307" s="21"/>
      <c r="J307" s="21"/>
      <c r="K307" s="21"/>
      <c r="L307" s="21"/>
      <c r="M307" s="21"/>
      <c r="N307" s="29"/>
    </row>
    <row r="308" customFormat="false" ht="12.75" hidden="false" customHeight="true" outlineLevel="0" collapsed="false">
      <c r="A308" s="19"/>
      <c r="B308" s="20" t="n">
        <v>29</v>
      </c>
      <c r="C308" s="14"/>
      <c r="D308" s="14"/>
      <c r="E308" s="25" t="n">
        <v>0</v>
      </c>
      <c r="F308" s="25" t="n">
        <v>0</v>
      </c>
      <c r="G308" s="21"/>
      <c r="H308" s="21"/>
      <c r="I308" s="21"/>
      <c r="J308" s="21"/>
      <c r="K308" s="21"/>
      <c r="L308" s="21"/>
      <c r="M308" s="21"/>
      <c r="N308" s="29"/>
    </row>
    <row r="309" customFormat="false" ht="12.75" hidden="false" customHeight="true" outlineLevel="0" collapsed="false">
      <c r="A309" s="19"/>
      <c r="B309" s="13" t="n">
        <v>30</v>
      </c>
      <c r="C309" s="14" t="n">
        <v>7</v>
      </c>
      <c r="D309" s="14" t="n">
        <v>17</v>
      </c>
      <c r="E309" s="25" t="n">
        <f aca="false">IF((C309&amp;D309)="","",D309-C309-F309-0.5)</f>
        <v>8.5</v>
      </c>
      <c r="F309" s="25" t="n">
        <f aca="false">IF((C309&amp;D309)="","",(D309-C309-9))</f>
        <v>1</v>
      </c>
      <c r="G309" s="21"/>
      <c r="H309" s="21"/>
      <c r="I309" s="21"/>
      <c r="J309" s="21"/>
      <c r="K309" s="21"/>
      <c r="L309" s="21"/>
      <c r="M309" s="21"/>
      <c r="N309" s="29"/>
    </row>
    <row r="310" customFormat="false" ht="12.75" hidden="false" customHeight="true" outlineLevel="0" collapsed="false">
      <c r="A310" s="19"/>
      <c r="B310" s="13" t="n">
        <v>31</v>
      </c>
      <c r="C310" s="14" t="n">
        <v>7</v>
      </c>
      <c r="D310" s="14" t="n">
        <v>17</v>
      </c>
      <c r="E310" s="25" t="n">
        <f aca="false">IF((C310&amp;D310)="","",D310-C310-F310-0.5)</f>
        <v>8.5</v>
      </c>
      <c r="F310" s="25" t="n">
        <f aca="false">IF((C310&amp;D310)="","",(D310-C310-9))</f>
        <v>1</v>
      </c>
      <c r="G310" s="21"/>
      <c r="H310" s="21"/>
      <c r="I310" s="21"/>
      <c r="J310" s="21"/>
      <c r="K310" s="21"/>
      <c r="L310" s="21"/>
      <c r="M310" s="21"/>
      <c r="N310" s="29"/>
    </row>
    <row r="311" customFormat="false" ht="12.75" hidden="false" customHeight="true" outlineLevel="0" collapsed="false">
      <c r="A311" s="19" t="s">
        <v>31</v>
      </c>
      <c r="B311" s="13" t="n">
        <v>1</v>
      </c>
      <c r="C311" s="14" t="n">
        <v>7</v>
      </c>
      <c r="D311" s="14" t="n">
        <v>17</v>
      </c>
      <c r="E311" s="25" t="n">
        <f aca="false">IF((C311&amp;D311)="","",D311-C311-F311-0.5)</f>
        <v>8.5</v>
      </c>
      <c r="F311" s="25" t="n">
        <f aca="false">IF((C311&amp;D311)="","",(D311-C311-9))</f>
        <v>1</v>
      </c>
      <c r="G311" s="21"/>
      <c r="H311" s="21"/>
      <c r="I311" s="21"/>
      <c r="J311" s="21"/>
      <c r="K311" s="21"/>
      <c r="L311" s="21"/>
      <c r="M311" s="21"/>
      <c r="N311" s="29"/>
    </row>
    <row r="312" customFormat="false" ht="12.75" hidden="false" customHeight="true" outlineLevel="0" collapsed="false">
      <c r="A312" s="19"/>
      <c r="B312" s="13" t="n">
        <v>2</v>
      </c>
      <c r="C312" s="14" t="n">
        <v>7</v>
      </c>
      <c r="D312" s="14" t="n">
        <v>17</v>
      </c>
      <c r="E312" s="25" t="n">
        <f aca="false">IF((C312&amp;D312)="","",D312-C312-F312-0.5)</f>
        <v>8.5</v>
      </c>
      <c r="F312" s="25" t="n">
        <f aca="false">IF((C312&amp;D312)="","",(D312-C312-9))</f>
        <v>1</v>
      </c>
      <c r="G312" s="21"/>
      <c r="H312" s="21"/>
      <c r="I312" s="21"/>
      <c r="J312" s="21"/>
      <c r="K312" s="21"/>
      <c r="L312" s="21"/>
      <c r="M312" s="21"/>
      <c r="N312" s="29"/>
    </row>
    <row r="313" customFormat="false" ht="12.75" hidden="false" customHeight="true" outlineLevel="0" collapsed="false">
      <c r="A313" s="19"/>
      <c r="B313" s="26" t="n">
        <v>3</v>
      </c>
      <c r="C313" s="27" t="n">
        <v>7</v>
      </c>
      <c r="D313" s="27" t="n">
        <v>15</v>
      </c>
      <c r="E313" s="28" t="n">
        <f aca="false">IF((C313&amp;D313)="","",D313-C313-F313-0.5)</f>
        <v>6.5</v>
      </c>
      <c r="F313" s="28" t="str">
        <f aca="false">IF((C313&amp;D313)="","",(D313-C313-7))</f>
        <v>1.00</v>
      </c>
      <c r="G313" s="21"/>
      <c r="H313" s="21"/>
      <c r="I313" s="21"/>
      <c r="J313" s="21"/>
      <c r="K313" s="21"/>
      <c r="L313" s="21"/>
      <c r="M313" s="21"/>
      <c r="N313" s="29"/>
    </row>
    <row r="314" customFormat="false" ht="12.75" hidden="false" customHeight="true" outlineLevel="0" collapsed="false">
      <c r="A314" s="19"/>
      <c r="B314" s="20" t="n">
        <v>4</v>
      </c>
      <c r="C314" s="14" t="n">
        <v>7</v>
      </c>
      <c r="D314" s="14" t="n">
        <v>12</v>
      </c>
      <c r="E314" s="25" t="n">
        <v>0</v>
      </c>
      <c r="F314" s="25" t="str">
        <f aca="false">D314-C314</f>
        <v>5.00</v>
      </c>
      <c r="G314" s="21" t="n">
        <f aca="false">SUM(E314:E341)</f>
        <v>153.5</v>
      </c>
      <c r="H314" s="21" t="n">
        <f aca="false">SUM(F314:F341)</f>
        <v>5</v>
      </c>
      <c r="I314" s="21" t="str">
        <f aca="false">(E1*G314)+(E2*H314)</f>
        <v>1,489.80</v>
      </c>
      <c r="J314" s="21"/>
      <c r="K314" s="21"/>
      <c r="L314" s="21"/>
      <c r="M314" s="21" t="str">
        <f aca="false">I314*0.1522</f>
        <v>226.75</v>
      </c>
      <c r="N314" s="29" t="str">
        <f aca="false">SUM(I314-M314)</f>
        <v>1,263.05</v>
      </c>
    </row>
    <row r="315" customFormat="false" ht="12.75" hidden="false" customHeight="true" outlineLevel="0" collapsed="false">
      <c r="A315" s="19"/>
      <c r="B315" s="20" t="n">
        <v>5</v>
      </c>
      <c r="C315" s="14"/>
      <c r="D315" s="14"/>
      <c r="E315" s="25" t="n">
        <v>0</v>
      </c>
      <c r="F315" s="25" t="n">
        <v>0</v>
      </c>
      <c r="G315" s="21"/>
      <c r="H315" s="21"/>
      <c r="I315" s="21"/>
      <c r="J315" s="21"/>
      <c r="K315" s="21"/>
      <c r="L315" s="21"/>
      <c r="M315" s="21"/>
      <c r="N315" s="29"/>
    </row>
    <row r="316" customFormat="false" ht="12.75" hidden="false" customHeight="true" outlineLevel="0" collapsed="false">
      <c r="A316" s="19"/>
      <c r="B316" s="13" t="n">
        <v>6</v>
      </c>
      <c r="C316" s="14" t="n">
        <v>8</v>
      </c>
      <c r="D316" s="14" t="n">
        <v>17</v>
      </c>
      <c r="E316" s="25" t="n">
        <f aca="false">IF((C316&amp;D316)="","",D316-C316-F316-0.5)</f>
        <v>8.5</v>
      </c>
      <c r="F316" s="25" t="n">
        <f aca="false">IF((C316&amp;D316)="","",(D316-C316-9))</f>
        <v>0</v>
      </c>
      <c r="G316" s="21"/>
      <c r="H316" s="21"/>
      <c r="I316" s="21"/>
      <c r="J316" s="21"/>
      <c r="K316" s="21"/>
      <c r="L316" s="21"/>
      <c r="M316" s="21"/>
      <c r="N316" s="29"/>
    </row>
    <row r="317" customFormat="false" ht="12.75" hidden="false" customHeight="true" outlineLevel="0" collapsed="false">
      <c r="A317" s="19"/>
      <c r="B317" s="13" t="n">
        <v>7</v>
      </c>
      <c r="C317" s="14" t="n">
        <v>7</v>
      </c>
      <c r="D317" s="14" t="n">
        <v>17</v>
      </c>
      <c r="E317" s="25" t="n">
        <f aca="false">IF((C317&amp;D317)="","",D317-C317-F317-0.5)</f>
        <v>8.5</v>
      </c>
      <c r="F317" s="25" t="n">
        <f aca="false">IF((C317&amp;D317)="","",(D317-C317-9))</f>
        <v>1</v>
      </c>
      <c r="G317" s="21"/>
      <c r="H317" s="21"/>
      <c r="I317" s="21"/>
      <c r="J317" s="21"/>
      <c r="K317" s="21"/>
      <c r="L317" s="21"/>
      <c r="M317" s="21"/>
      <c r="N317" s="29"/>
    </row>
    <row r="318" customFormat="false" ht="12.75" hidden="false" customHeight="true" outlineLevel="0" collapsed="false">
      <c r="A318" s="19"/>
      <c r="B318" s="13" t="n">
        <v>8</v>
      </c>
      <c r="C318" s="14" t="n">
        <v>8</v>
      </c>
      <c r="D318" s="14" t="n">
        <v>17</v>
      </c>
      <c r="E318" s="25" t="n">
        <f aca="false">IF((C318&amp;D318)="","",D318-C318-F318-0.5)</f>
        <v>8.5</v>
      </c>
      <c r="F318" s="25" t="n">
        <f aca="false">IF((C318&amp;D318)="","",(D318-C318-9))</f>
        <v>0</v>
      </c>
      <c r="G318" s="21"/>
      <c r="H318" s="21"/>
      <c r="I318" s="21"/>
      <c r="J318" s="21"/>
      <c r="K318" s="21"/>
      <c r="L318" s="21"/>
      <c r="M318" s="21"/>
      <c r="N318" s="29"/>
    </row>
    <row r="319" customFormat="false" ht="12.75" hidden="false" customHeight="true" outlineLevel="0" collapsed="false">
      <c r="A319" s="19"/>
      <c r="B319" s="13" t="n">
        <v>9</v>
      </c>
      <c r="C319" s="14" t="n">
        <v>8</v>
      </c>
      <c r="D319" s="14" t="n">
        <v>17</v>
      </c>
      <c r="E319" s="25" t="n">
        <f aca="false">IF((C319&amp;D319)="","",D319-C319-F319-0.5)</f>
        <v>8.5</v>
      </c>
      <c r="F319" s="25" t="n">
        <f aca="false">IF((C319&amp;D319)="","",(D319-C319-9))</f>
        <v>0</v>
      </c>
      <c r="G319" s="21"/>
      <c r="H319" s="21"/>
      <c r="I319" s="21"/>
      <c r="J319" s="21"/>
      <c r="K319" s="21"/>
      <c r="L319" s="21"/>
      <c r="M319" s="21"/>
      <c r="N319" s="29"/>
    </row>
    <row r="320" customFormat="false" ht="12.75" hidden="false" customHeight="true" outlineLevel="0" collapsed="false">
      <c r="A320" s="19"/>
      <c r="B320" s="13" t="n">
        <v>10</v>
      </c>
      <c r="C320" s="14" t="n">
        <v>8</v>
      </c>
      <c r="D320" s="14" t="n">
        <v>15</v>
      </c>
      <c r="E320" s="25" t="n">
        <f aca="false">IF((C320&amp;D320)="","",D320-C320-F320-0.5)</f>
        <v>6.5</v>
      </c>
      <c r="F320" s="25" t="str">
        <f aca="false">IF((C320&amp;D320)="","",(D320-C320-7))</f>
        <v>0.00</v>
      </c>
      <c r="G320" s="21"/>
      <c r="H320" s="21"/>
      <c r="I320" s="21"/>
      <c r="J320" s="21"/>
      <c r="K320" s="21"/>
      <c r="L320" s="21"/>
      <c r="M320" s="21"/>
      <c r="N320" s="29"/>
    </row>
    <row r="321" customFormat="false" ht="12.75" hidden="false" customHeight="true" outlineLevel="0" collapsed="false">
      <c r="A321" s="19"/>
      <c r="B321" s="20" t="n">
        <v>11</v>
      </c>
      <c r="C321" s="14" t="n">
        <v>7</v>
      </c>
      <c r="D321" s="14" t="n">
        <v>12</v>
      </c>
      <c r="E321" s="25" t="n">
        <v>0</v>
      </c>
      <c r="F321" s="25" t="str">
        <f aca="false">D321-C321</f>
        <v>5.00</v>
      </c>
      <c r="G321" s="21"/>
      <c r="H321" s="21"/>
      <c r="I321" s="21"/>
      <c r="J321" s="21"/>
      <c r="K321" s="21"/>
      <c r="L321" s="21"/>
      <c r="M321" s="21"/>
      <c r="N321" s="29"/>
    </row>
    <row r="322" customFormat="false" ht="12.75" hidden="false" customHeight="true" outlineLevel="0" collapsed="false">
      <c r="A322" s="19"/>
      <c r="B322" s="20" t="n">
        <v>12</v>
      </c>
      <c r="C322" s="14"/>
      <c r="D322" s="14"/>
      <c r="E322" s="25" t="n">
        <v>0</v>
      </c>
      <c r="F322" s="25" t="n">
        <v>0</v>
      </c>
      <c r="G322" s="21"/>
      <c r="H322" s="21"/>
      <c r="I322" s="21"/>
      <c r="J322" s="21"/>
      <c r="K322" s="21"/>
      <c r="L322" s="21"/>
      <c r="M322" s="21"/>
      <c r="N322" s="29"/>
    </row>
    <row r="323" customFormat="false" ht="12.75" hidden="false" customHeight="true" outlineLevel="0" collapsed="false">
      <c r="A323" s="19"/>
      <c r="B323" s="13" t="n">
        <v>13</v>
      </c>
      <c r="C323" s="14" t="n">
        <v>8</v>
      </c>
      <c r="D323" s="14" t="n">
        <v>17</v>
      </c>
      <c r="E323" s="25" t="n">
        <f aca="false">IF((C323&amp;D323)="","",D323-C323-F323-0.5)</f>
        <v>8.5</v>
      </c>
      <c r="F323" s="25" t="n">
        <f aca="false">IF((C323&amp;D323)="","",(D323-C323-9))</f>
        <v>0</v>
      </c>
      <c r="G323" s="21"/>
      <c r="H323" s="21"/>
      <c r="I323" s="21"/>
      <c r="J323" s="21"/>
      <c r="K323" s="21"/>
      <c r="L323" s="21"/>
      <c r="M323" s="21"/>
      <c r="N323" s="29"/>
    </row>
    <row r="324" customFormat="false" ht="12.75" hidden="false" customHeight="true" outlineLevel="0" collapsed="false">
      <c r="A324" s="19"/>
      <c r="B324" s="13" t="n">
        <v>14</v>
      </c>
      <c r="C324" s="14" t="n">
        <v>7</v>
      </c>
      <c r="D324" s="14" t="n">
        <v>17</v>
      </c>
      <c r="E324" s="25" t="n">
        <f aca="false">IF((C324&amp;D324)="","",D324-C324-F324-0.5)</f>
        <v>8.5</v>
      </c>
      <c r="F324" s="25" t="n">
        <f aca="false">IF((C324&amp;D324)="","",(D324-C324-9))</f>
        <v>1</v>
      </c>
      <c r="G324" s="21"/>
      <c r="H324" s="21"/>
      <c r="I324" s="21"/>
      <c r="J324" s="21"/>
      <c r="K324" s="21"/>
      <c r="L324" s="21"/>
      <c r="M324" s="21"/>
      <c r="N324" s="29"/>
    </row>
    <row r="325" customFormat="false" ht="12.75" hidden="false" customHeight="true" outlineLevel="0" collapsed="false">
      <c r="A325" s="19"/>
      <c r="B325" s="13" t="n">
        <v>15</v>
      </c>
      <c r="C325" s="14" t="n">
        <v>7</v>
      </c>
      <c r="D325" s="14" t="n">
        <v>17</v>
      </c>
      <c r="E325" s="25" t="n">
        <f aca="false">IF((C325&amp;D325)="","",D325-C325-F325-0.5)</f>
        <v>8.5</v>
      </c>
      <c r="F325" s="25" t="n">
        <f aca="false">IF((C325&amp;D325)="","",(D325-C325-9))</f>
        <v>1</v>
      </c>
      <c r="G325" s="21"/>
      <c r="H325" s="21"/>
      <c r="I325" s="21"/>
      <c r="J325" s="21"/>
      <c r="K325" s="21"/>
      <c r="L325" s="21"/>
      <c r="M325" s="21"/>
      <c r="N325" s="29"/>
    </row>
    <row r="326" customFormat="false" ht="12.75" hidden="false" customHeight="true" outlineLevel="0" collapsed="false">
      <c r="A326" s="19"/>
      <c r="B326" s="13" t="n">
        <v>16</v>
      </c>
      <c r="C326" s="14" t="n">
        <v>8</v>
      </c>
      <c r="D326" s="14" t="n">
        <v>17</v>
      </c>
      <c r="E326" s="25" t="n">
        <f aca="false">IF((C326&amp;D326)="","",D326-C326-F326-0.5)</f>
        <v>8.5</v>
      </c>
      <c r="F326" s="25" t="n">
        <f aca="false">IF((C326&amp;D326)="","",(D326-C326-9))</f>
        <v>0</v>
      </c>
      <c r="G326" s="21"/>
      <c r="H326" s="21"/>
      <c r="I326" s="21"/>
      <c r="J326" s="21"/>
      <c r="K326" s="21"/>
      <c r="L326" s="21"/>
      <c r="M326" s="21"/>
      <c r="N326" s="29"/>
    </row>
    <row r="327" customFormat="false" ht="12.75" hidden="false" customHeight="true" outlineLevel="0" collapsed="false">
      <c r="A327" s="19"/>
      <c r="B327" s="13" t="n">
        <v>17</v>
      </c>
      <c r="C327" s="14" t="n">
        <v>8</v>
      </c>
      <c r="D327" s="14" t="n">
        <v>15</v>
      </c>
      <c r="E327" s="25" t="n">
        <f aca="false">IF((C327&amp;D327)="","",D327-C327-F327-0.5)</f>
        <v>6.5</v>
      </c>
      <c r="F327" s="25" t="str">
        <f aca="false">IF((C327&amp;D327)="","",(D327-C327-7))</f>
        <v>0.00</v>
      </c>
      <c r="G327" s="21"/>
      <c r="H327" s="21"/>
      <c r="I327" s="21"/>
      <c r="J327" s="21"/>
      <c r="K327" s="21"/>
      <c r="L327" s="21"/>
      <c r="M327" s="21"/>
      <c r="N327" s="29"/>
    </row>
    <row r="328" customFormat="false" ht="12.75" hidden="false" customHeight="true" outlineLevel="0" collapsed="false">
      <c r="A328" s="19"/>
      <c r="B328" s="20" t="n">
        <v>18</v>
      </c>
      <c r="C328" s="14" t="n">
        <v>7</v>
      </c>
      <c r="D328" s="14" t="n">
        <v>12</v>
      </c>
      <c r="E328" s="25" t="n">
        <v>0</v>
      </c>
      <c r="F328" s="25" t="str">
        <f aca="false">D328-C328</f>
        <v>5.00</v>
      </c>
      <c r="G328" s="21"/>
      <c r="H328" s="21"/>
      <c r="I328" s="21"/>
      <c r="J328" s="21"/>
      <c r="K328" s="21"/>
      <c r="L328" s="21"/>
      <c r="M328" s="21"/>
      <c r="N328" s="29"/>
    </row>
    <row r="329" customFormat="false" ht="12.75" hidden="false" customHeight="true" outlineLevel="0" collapsed="false">
      <c r="A329" s="19"/>
      <c r="B329" s="20" t="n">
        <v>19</v>
      </c>
      <c r="C329" s="14"/>
      <c r="D329" s="14"/>
      <c r="E329" s="25" t="n">
        <v>0</v>
      </c>
      <c r="F329" s="25" t="n">
        <v>0</v>
      </c>
      <c r="G329" s="21"/>
      <c r="H329" s="21"/>
      <c r="I329" s="21"/>
      <c r="J329" s="21"/>
      <c r="K329" s="21"/>
      <c r="L329" s="21"/>
      <c r="M329" s="21"/>
      <c r="N329" s="29"/>
    </row>
    <row r="330" customFormat="false" ht="12.75" hidden="false" customHeight="true" outlineLevel="0" collapsed="false">
      <c r="A330" s="19"/>
      <c r="B330" s="13" t="n">
        <v>20</v>
      </c>
      <c r="C330" s="14" t="n">
        <v>7</v>
      </c>
      <c r="D330" s="14" t="n">
        <v>17</v>
      </c>
      <c r="E330" s="25" t="n">
        <f aca="false">IF((C330&amp;D330)="","",D330-C330-F330-0.5)</f>
        <v>8.5</v>
      </c>
      <c r="F330" s="25" t="n">
        <f aca="false">IF((C330&amp;D330)="","",(D330-C330-9))</f>
        <v>1</v>
      </c>
      <c r="G330" s="21"/>
      <c r="H330" s="21"/>
      <c r="I330" s="21"/>
      <c r="J330" s="21"/>
      <c r="K330" s="21"/>
      <c r="L330" s="21"/>
      <c r="M330" s="21"/>
      <c r="N330" s="29"/>
    </row>
    <row r="331" customFormat="false" ht="12.75" hidden="false" customHeight="true" outlineLevel="0" collapsed="false">
      <c r="A331" s="19"/>
      <c r="B331" s="13" t="n">
        <v>21</v>
      </c>
      <c r="C331" s="14" t="n">
        <v>8</v>
      </c>
      <c r="D331" s="14" t="n">
        <v>17</v>
      </c>
      <c r="E331" s="25" t="n">
        <f aca="false">IF((C331&amp;D331)="","",D331-C331-F331-0.5)</f>
        <v>8.5</v>
      </c>
      <c r="F331" s="25" t="n">
        <f aca="false">IF((C331&amp;D331)="","",(D331-C331-9))</f>
        <v>0</v>
      </c>
      <c r="G331" s="21"/>
      <c r="H331" s="21"/>
      <c r="I331" s="21"/>
      <c r="J331" s="21"/>
      <c r="K331" s="21"/>
      <c r="L331" s="21"/>
      <c r="M331" s="21"/>
      <c r="N331" s="29"/>
    </row>
    <row r="332" customFormat="false" ht="12.75" hidden="false" customHeight="true" outlineLevel="0" collapsed="false">
      <c r="A332" s="19"/>
      <c r="B332" s="13" t="n">
        <v>22</v>
      </c>
      <c r="C332" s="14" t="n">
        <v>8</v>
      </c>
      <c r="D332" s="14" t="n">
        <v>17</v>
      </c>
      <c r="E332" s="25" t="n">
        <f aca="false">IF((C332&amp;D332)="","",D332-C332-F332-0.5)</f>
        <v>8.5</v>
      </c>
      <c r="F332" s="25" t="n">
        <f aca="false">IF((C332&amp;D332)="","",(D332-C332-9))</f>
        <v>0</v>
      </c>
      <c r="G332" s="21"/>
      <c r="H332" s="21"/>
      <c r="I332" s="21"/>
      <c r="J332" s="21"/>
      <c r="K332" s="21"/>
      <c r="L332" s="21"/>
      <c r="M332" s="21"/>
      <c r="N332" s="29"/>
    </row>
    <row r="333" customFormat="false" ht="12.75" hidden="false" customHeight="true" outlineLevel="0" collapsed="false">
      <c r="A333" s="19"/>
      <c r="B333" s="13" t="n">
        <v>23</v>
      </c>
      <c r="C333" s="14" t="n">
        <v>8</v>
      </c>
      <c r="D333" s="14" t="n">
        <v>17</v>
      </c>
      <c r="E333" s="25" t="n">
        <f aca="false">IF((C333&amp;D333)="","",D333-C333-F333-0.5)</f>
        <v>8.5</v>
      </c>
      <c r="F333" s="25" t="n">
        <f aca="false">IF((C333&amp;D333)="","",(D333-C333-9))</f>
        <v>0</v>
      </c>
      <c r="G333" s="21"/>
      <c r="H333" s="21"/>
      <c r="I333" s="21"/>
      <c r="J333" s="21"/>
      <c r="K333" s="21"/>
      <c r="L333" s="21"/>
      <c r="M333" s="21"/>
      <c r="N333" s="29"/>
    </row>
    <row r="334" customFormat="false" ht="12.75" hidden="false" customHeight="true" outlineLevel="0" collapsed="false">
      <c r="A334" s="19"/>
      <c r="B334" s="13" t="n">
        <v>24</v>
      </c>
      <c r="C334" s="14" t="n">
        <v>8</v>
      </c>
      <c r="D334" s="14" t="n">
        <v>15</v>
      </c>
      <c r="E334" s="25" t="n">
        <f aca="false">IF((C334&amp;D334)="","",D334-C334-F334-0.5)</f>
        <v>6.5</v>
      </c>
      <c r="F334" s="25" t="str">
        <f aca="false">IF((C334&amp;D334)="","",(D334-C334-7))</f>
        <v>0.00</v>
      </c>
      <c r="G334" s="21"/>
      <c r="H334" s="21"/>
      <c r="I334" s="21"/>
      <c r="J334" s="21"/>
      <c r="K334" s="21"/>
      <c r="L334" s="21"/>
      <c r="M334" s="21"/>
      <c r="N334" s="29"/>
    </row>
    <row r="335" customFormat="false" ht="12.75" hidden="false" customHeight="true" outlineLevel="0" collapsed="false">
      <c r="A335" s="19"/>
      <c r="B335" s="20" t="n">
        <v>25</v>
      </c>
      <c r="C335" s="14" t="n">
        <v>7</v>
      </c>
      <c r="D335" s="14" t="n">
        <v>12</v>
      </c>
      <c r="E335" s="25" t="n">
        <v>0</v>
      </c>
      <c r="F335" s="25" t="str">
        <f aca="false">D335-C335</f>
        <v>5.00</v>
      </c>
      <c r="G335" s="21"/>
      <c r="H335" s="21"/>
      <c r="I335" s="21"/>
      <c r="J335" s="21"/>
      <c r="K335" s="21"/>
      <c r="L335" s="21"/>
      <c r="M335" s="21"/>
      <c r="N335" s="29"/>
    </row>
    <row r="336" customFormat="false" ht="12.75" hidden="false" customHeight="true" outlineLevel="0" collapsed="false">
      <c r="A336" s="19"/>
      <c r="B336" s="20" t="n">
        <v>26</v>
      </c>
      <c r="C336" s="14"/>
      <c r="D336" s="14"/>
      <c r="E336" s="25" t="n">
        <v>0</v>
      </c>
      <c r="F336" s="25" t="n">
        <v>0</v>
      </c>
      <c r="G336" s="21"/>
      <c r="H336" s="21"/>
      <c r="I336" s="21"/>
      <c r="J336" s="21"/>
      <c r="K336" s="21"/>
      <c r="L336" s="21"/>
      <c r="M336" s="21"/>
      <c r="N336" s="29"/>
    </row>
    <row r="337" customFormat="false" ht="12.75" hidden="false" customHeight="true" outlineLevel="0" collapsed="false">
      <c r="A337" s="19"/>
      <c r="B337" s="13" t="n">
        <v>27</v>
      </c>
      <c r="C337" s="14" t="n">
        <v>7</v>
      </c>
      <c r="D337" s="14" t="n">
        <v>17</v>
      </c>
      <c r="E337" s="25" t="n">
        <f aca="false">IF((C337&amp;D337)="","",D337-C337-F337-0.5)</f>
        <v>8.5</v>
      </c>
      <c r="F337" s="25" t="n">
        <f aca="false">IF((C337&amp;D337)="","",(D337-C337-9))</f>
        <v>1</v>
      </c>
      <c r="G337" s="21"/>
      <c r="H337" s="21"/>
      <c r="I337" s="21"/>
      <c r="J337" s="21"/>
      <c r="K337" s="21"/>
      <c r="L337" s="21"/>
      <c r="M337" s="21"/>
      <c r="N337" s="29"/>
    </row>
    <row r="338" customFormat="false" ht="12.75" hidden="false" customHeight="true" outlineLevel="0" collapsed="false">
      <c r="A338" s="19"/>
      <c r="B338" s="13" t="n">
        <v>28</v>
      </c>
      <c r="C338" s="14" t="n">
        <v>8</v>
      </c>
      <c r="D338" s="14" t="n">
        <v>17</v>
      </c>
      <c r="E338" s="25" t="n">
        <f aca="false">IF((C338&amp;D338)="","",D338-C338-F338-0.5)</f>
        <v>8.5</v>
      </c>
      <c r="F338" s="25" t="n">
        <f aca="false">IF((C338&amp;D338)="","",(D338-C338-9))</f>
        <v>0</v>
      </c>
      <c r="G338" s="21"/>
      <c r="H338" s="21"/>
      <c r="I338" s="21"/>
      <c r="J338" s="21"/>
      <c r="K338" s="21"/>
      <c r="L338" s="21"/>
      <c r="M338" s="21"/>
      <c r="N338" s="29"/>
    </row>
    <row r="339" customFormat="false" ht="12.75" hidden="false" customHeight="true" outlineLevel="0" collapsed="false">
      <c r="A339" s="19"/>
      <c r="B339" s="13" t="n">
        <v>29</v>
      </c>
      <c r="C339" s="14" t="n">
        <v>8</v>
      </c>
      <c r="D339" s="14" t="n">
        <v>17</v>
      </c>
      <c r="E339" s="25" t="n">
        <f aca="false">IF((C339&amp;D339)="","",D339-C339-F339-0.5)</f>
        <v>8.5</v>
      </c>
      <c r="F339" s="25" t="n">
        <f aca="false">IF((C339&amp;D339)="","",(D339-C339-9))</f>
        <v>0</v>
      </c>
      <c r="G339" s="21"/>
      <c r="H339" s="21"/>
      <c r="I339" s="21"/>
      <c r="J339" s="21"/>
      <c r="K339" s="21"/>
      <c r="L339" s="21"/>
      <c r="M339" s="21"/>
      <c r="N339" s="29"/>
    </row>
    <row r="340" customFormat="false" ht="12.75" hidden="false" customHeight="true" outlineLevel="0" collapsed="false">
      <c r="A340" s="19"/>
      <c r="B340" s="30" t="n">
        <v>30</v>
      </c>
      <c r="C340" s="14"/>
      <c r="D340" s="14"/>
      <c r="E340" s="25" t="str">
        <f aca="false">IF((C340&amp;D340)="","",D340-C340-F340-0.5)</f>
        <v/>
      </c>
      <c r="F340" s="25" t="str">
        <f aca="false">IF((C340&amp;D340)="","",(D340-C340-9))</f>
        <v/>
      </c>
      <c r="G340" s="21"/>
      <c r="H340" s="21"/>
      <c r="I340" s="21"/>
      <c r="J340" s="21"/>
      <c r="K340" s="21"/>
      <c r="L340" s="21"/>
      <c r="M340" s="21"/>
      <c r="N340" s="29"/>
    </row>
    <row r="341" customFormat="false" ht="12.75" hidden="false" customHeight="true" outlineLevel="0" collapsed="false">
      <c r="A341" s="32" t="s">
        <v>32</v>
      </c>
      <c r="B341" s="26" t="n">
        <v>1</v>
      </c>
      <c r="C341" s="27" t="n">
        <v>8</v>
      </c>
      <c r="D341" s="27" t="n">
        <v>15</v>
      </c>
      <c r="E341" s="28" t="n">
        <f aca="false">IF((C341&amp;D341)="","",D341-C341-F341-0.5)</f>
        <v>6.5</v>
      </c>
      <c r="F341" s="28" t="str">
        <f aca="false">IF((C341&amp;D341)="","",(D341-C341-7))</f>
        <v>0.00</v>
      </c>
      <c r="G341" s="21"/>
      <c r="H341" s="21"/>
      <c r="I341" s="21"/>
      <c r="J341" s="21"/>
      <c r="K341" s="21"/>
      <c r="L341" s="21"/>
      <c r="M341" s="21"/>
      <c r="N341" s="29"/>
    </row>
    <row r="342" customFormat="false" ht="12.75" hidden="false" customHeight="true" outlineLevel="0" collapsed="false">
      <c r="A342" s="32"/>
      <c r="B342" s="20" t="n">
        <v>2</v>
      </c>
      <c r="C342" s="14" t="n">
        <v>7</v>
      </c>
      <c r="D342" s="14" t="n">
        <v>12</v>
      </c>
      <c r="E342" s="25" t="n">
        <v>0</v>
      </c>
      <c r="F342" s="25" t="str">
        <f aca="false">D342-C342</f>
        <v>5.00</v>
      </c>
      <c r="G342" s="21"/>
      <c r="H342" s="21"/>
      <c r="I342" s="21"/>
      <c r="J342" s="21"/>
      <c r="K342" s="21"/>
      <c r="L342" s="21"/>
      <c r="M342" s="21"/>
      <c r="N342" s="29"/>
    </row>
    <row r="343" customFormat="false" ht="12.75" hidden="false" customHeight="true" outlineLevel="0" collapsed="false">
      <c r="A343" s="32"/>
      <c r="B343" s="20" t="n">
        <v>3</v>
      </c>
      <c r="C343" s="14"/>
      <c r="D343" s="14"/>
      <c r="E343" s="25" t="n">
        <v>0</v>
      </c>
      <c r="F343" s="25" t="n">
        <v>0</v>
      </c>
      <c r="G343" s="21"/>
      <c r="H343" s="21"/>
      <c r="I343" s="21"/>
      <c r="J343" s="21"/>
      <c r="K343" s="21"/>
      <c r="L343" s="21"/>
      <c r="M343" s="21"/>
      <c r="N343" s="29"/>
    </row>
    <row r="344" customFormat="false" ht="12.75" hidden="false" customHeight="true" outlineLevel="0" collapsed="false">
      <c r="A344" s="32"/>
      <c r="B344" s="30" t="n">
        <v>4</v>
      </c>
      <c r="C344" s="14"/>
      <c r="D344" s="14"/>
      <c r="E344" s="25" t="str">
        <f aca="false">IF((C344&amp;D344)="","",D344-C344-F344-0.5)</f>
        <v/>
      </c>
      <c r="F344" s="25" t="str">
        <f aca="false">IF((C344&amp;D344)="","",(D344-C344-9))</f>
        <v/>
      </c>
      <c r="G344" s="21"/>
      <c r="H344" s="21"/>
      <c r="I344" s="21"/>
      <c r="J344" s="21"/>
      <c r="K344" s="21"/>
      <c r="L344" s="21"/>
      <c r="M344" s="21"/>
      <c r="N344" s="29"/>
    </row>
    <row r="345" customFormat="false" ht="12.75" hidden="false" customHeight="true" outlineLevel="0" collapsed="false">
      <c r="A345" s="32"/>
      <c r="B345" s="30" t="n">
        <v>5</v>
      </c>
      <c r="C345" s="14"/>
      <c r="D345" s="14"/>
      <c r="E345" s="25" t="str">
        <f aca="false">IF((C345&amp;D345)="","",D345-C345-F345-0.5)</f>
        <v/>
      </c>
      <c r="F345" s="25" t="str">
        <f aca="false">IF((C345&amp;D345)="","",(D345-C345-9))</f>
        <v/>
      </c>
      <c r="G345" s="21"/>
      <c r="H345" s="21"/>
      <c r="I345" s="21"/>
      <c r="J345" s="21"/>
      <c r="K345" s="21"/>
      <c r="L345" s="21"/>
      <c r="M345" s="21"/>
      <c r="N345" s="29"/>
    </row>
    <row r="346" customFormat="false" ht="12.75" hidden="false" customHeight="true" outlineLevel="0" collapsed="false">
      <c r="A346" s="32"/>
      <c r="B346" s="30" t="n">
        <v>6</v>
      </c>
      <c r="C346" s="14"/>
      <c r="D346" s="14"/>
      <c r="E346" s="25" t="str">
        <f aca="false">IF((C346&amp;D346)="","",D346-C346-F346-0.5)</f>
        <v/>
      </c>
      <c r="F346" s="25" t="str">
        <f aca="false">IF((C346&amp;D346)="","",(D346-C346-9))</f>
        <v/>
      </c>
      <c r="G346" s="21"/>
      <c r="H346" s="21"/>
      <c r="I346" s="21"/>
      <c r="J346" s="21"/>
      <c r="K346" s="21"/>
      <c r="L346" s="21"/>
      <c r="M346" s="21"/>
      <c r="N346" s="29"/>
    </row>
    <row r="347" customFormat="false" ht="12.75" hidden="false" customHeight="true" outlineLevel="0" collapsed="false">
      <c r="A347" s="32"/>
      <c r="B347" s="30" t="n">
        <v>7</v>
      </c>
      <c r="C347" s="14"/>
      <c r="D347" s="14"/>
      <c r="E347" s="25" t="str">
        <f aca="false">IF((C347&amp;D347)="","",D347-C347-F347-0.5)</f>
        <v/>
      </c>
      <c r="F347" s="25" t="str">
        <f aca="false">IF((C347&amp;D347)="","",(D347-C347-9))</f>
        <v/>
      </c>
      <c r="G347" s="21"/>
      <c r="H347" s="21"/>
      <c r="I347" s="21"/>
      <c r="J347" s="21"/>
      <c r="K347" s="21"/>
      <c r="L347" s="21"/>
      <c r="M347" s="21"/>
      <c r="N347" s="29"/>
    </row>
    <row r="348" customFormat="false" ht="12.75" hidden="false" customHeight="true" outlineLevel="0" collapsed="false">
      <c r="A348" s="32"/>
      <c r="B348" s="30" t="n">
        <v>8</v>
      </c>
      <c r="C348" s="14"/>
      <c r="D348" s="14"/>
      <c r="E348" s="25" t="str">
        <f aca="false">IF((C348&amp;D348)="","",D348-C348-F348-0.5)</f>
        <v/>
      </c>
      <c r="F348" s="25" t="str">
        <f aca="false">IF((C348&amp;D348)="","",(D348-C348-7))</f>
        <v/>
      </c>
      <c r="G348" s="21"/>
      <c r="H348" s="21"/>
      <c r="I348" s="21"/>
      <c r="J348" s="21"/>
      <c r="K348" s="21"/>
      <c r="L348" s="21"/>
      <c r="M348" s="21"/>
      <c r="N348" s="29"/>
    </row>
    <row r="349" customFormat="false" ht="12.75" hidden="false" customHeight="true" outlineLevel="0" collapsed="false">
      <c r="A349" s="32"/>
      <c r="B349" s="20" t="n">
        <v>9</v>
      </c>
      <c r="C349" s="14"/>
      <c r="D349" s="14"/>
      <c r="E349" s="25" t="n">
        <v>0</v>
      </c>
      <c r="F349" s="25" t="str">
        <f aca="false">D349-C349</f>
        <v>0.00</v>
      </c>
      <c r="G349" s="21"/>
      <c r="H349" s="21"/>
      <c r="I349" s="21"/>
      <c r="J349" s="21"/>
      <c r="K349" s="21"/>
      <c r="L349" s="21"/>
      <c r="M349" s="21"/>
      <c r="N349" s="29"/>
    </row>
    <row r="350" customFormat="false" ht="12.75" hidden="false" customHeight="true" outlineLevel="0" collapsed="false">
      <c r="A350" s="32"/>
      <c r="B350" s="20" t="n">
        <v>10</v>
      </c>
      <c r="C350" s="14"/>
      <c r="D350" s="14"/>
      <c r="E350" s="25" t="n">
        <v>0</v>
      </c>
      <c r="F350" s="25" t="n">
        <v>0</v>
      </c>
      <c r="G350" s="21"/>
      <c r="H350" s="21"/>
      <c r="I350" s="21"/>
      <c r="J350" s="21"/>
      <c r="K350" s="21"/>
      <c r="L350" s="21"/>
      <c r="M350" s="21"/>
      <c r="N350" s="29"/>
    </row>
    <row r="351" customFormat="false" ht="12.75" hidden="false" customHeight="true" outlineLevel="0" collapsed="false">
      <c r="A351" s="32"/>
      <c r="B351" s="30" t="n">
        <v>11</v>
      </c>
      <c r="C351" s="14"/>
      <c r="D351" s="14"/>
      <c r="E351" s="25" t="str">
        <f aca="false">IF((C351&amp;D351)="","",D351-C351-F351-0.5)</f>
        <v/>
      </c>
      <c r="F351" s="25" t="str">
        <f aca="false">IF((C351&amp;D351)="","",(D351-C351-9))</f>
        <v/>
      </c>
      <c r="G351" s="21"/>
      <c r="H351" s="21"/>
      <c r="I351" s="21"/>
      <c r="J351" s="21"/>
      <c r="K351" s="21"/>
      <c r="L351" s="21"/>
      <c r="M351" s="21"/>
      <c r="N351" s="29"/>
    </row>
    <row r="352" customFormat="false" ht="12.75" hidden="false" customHeight="true" outlineLevel="0" collapsed="false">
      <c r="A352" s="32"/>
      <c r="B352" s="30" t="n">
        <v>12</v>
      </c>
      <c r="C352" s="14"/>
      <c r="D352" s="14"/>
      <c r="E352" s="25" t="str">
        <f aca="false">IF((C352&amp;D352)="","",D352-C352-F352-0.5)</f>
        <v/>
      </c>
      <c r="F352" s="25" t="str">
        <f aca="false">IF((C352&amp;D352)="","",(D352-C352-9))</f>
        <v/>
      </c>
      <c r="G352" s="21"/>
      <c r="H352" s="21"/>
      <c r="I352" s="21"/>
      <c r="J352" s="21"/>
      <c r="K352" s="21"/>
      <c r="L352" s="21"/>
      <c r="M352" s="21"/>
      <c r="N352" s="29"/>
    </row>
    <row r="353" customFormat="false" ht="12.75" hidden="false" customHeight="true" outlineLevel="0" collapsed="false">
      <c r="A353" s="32"/>
      <c r="B353" s="30" t="n">
        <v>13</v>
      </c>
      <c r="C353" s="14"/>
      <c r="D353" s="14"/>
      <c r="E353" s="25" t="str">
        <f aca="false">IF((C353&amp;D353)="","",D353-C353-F353-0.5)</f>
        <v/>
      </c>
      <c r="F353" s="25" t="str">
        <f aca="false">IF((C353&amp;D353)="","",(D353-C353-9))</f>
        <v/>
      </c>
      <c r="G353" s="21"/>
      <c r="H353" s="21"/>
      <c r="I353" s="21"/>
      <c r="J353" s="21"/>
      <c r="K353" s="21"/>
      <c r="L353" s="21"/>
      <c r="M353" s="21"/>
      <c r="N353" s="29"/>
    </row>
    <row r="354" customFormat="false" ht="12.75" hidden="false" customHeight="true" outlineLevel="0" collapsed="false">
      <c r="A354" s="32"/>
      <c r="B354" s="30" t="n">
        <v>14</v>
      </c>
      <c r="C354" s="14"/>
      <c r="D354" s="14"/>
      <c r="E354" s="25" t="str">
        <f aca="false">IF((C354&amp;D354)="","",D354-C354-F354-0.5)</f>
        <v/>
      </c>
      <c r="F354" s="25" t="str">
        <f aca="false">IF((C354&amp;D354)="","",(D354-C354-9))</f>
        <v/>
      </c>
      <c r="G354" s="21"/>
      <c r="H354" s="21"/>
      <c r="I354" s="21"/>
      <c r="J354" s="21"/>
      <c r="K354" s="21"/>
      <c r="L354" s="21"/>
      <c r="M354" s="21"/>
      <c r="N354" s="29"/>
    </row>
    <row r="355" customFormat="false" ht="12.75" hidden="false" customHeight="true" outlineLevel="0" collapsed="false">
      <c r="A355" s="32"/>
      <c r="B355" s="30" t="n">
        <v>15</v>
      </c>
      <c r="C355" s="14"/>
      <c r="D355" s="14"/>
      <c r="E355" s="25" t="str">
        <f aca="false">IF((C355&amp;D355)="","",D355-C355-F355-0.5)</f>
        <v/>
      </c>
      <c r="F355" s="25" t="str">
        <f aca="false">IF((C355&amp;D355)="","",(D355-C355-7))</f>
        <v/>
      </c>
      <c r="G355" s="21"/>
      <c r="H355" s="21"/>
      <c r="I355" s="21"/>
      <c r="J355" s="21"/>
      <c r="K355" s="21"/>
      <c r="L355" s="21"/>
      <c r="M355" s="21"/>
      <c r="N355" s="29"/>
    </row>
    <row r="356" customFormat="false" ht="12.75" hidden="false" customHeight="true" outlineLevel="0" collapsed="false">
      <c r="A356" s="32"/>
      <c r="B356" s="20" t="n">
        <v>16</v>
      </c>
      <c r="C356" s="14"/>
      <c r="D356" s="14"/>
      <c r="E356" s="25" t="n">
        <v>0</v>
      </c>
      <c r="F356" s="25" t="str">
        <f aca="false">D356-C356</f>
        <v>0.00</v>
      </c>
      <c r="G356" s="21"/>
      <c r="H356" s="21"/>
      <c r="I356" s="21"/>
      <c r="J356" s="21"/>
      <c r="K356" s="21"/>
      <c r="L356" s="21"/>
      <c r="M356" s="21"/>
      <c r="N356" s="29"/>
    </row>
    <row r="357" customFormat="false" ht="12.75" hidden="false" customHeight="true" outlineLevel="0" collapsed="false">
      <c r="A357" s="32"/>
      <c r="B357" s="20" t="n">
        <v>17</v>
      </c>
      <c r="C357" s="14"/>
      <c r="D357" s="14"/>
      <c r="E357" s="25" t="n">
        <v>0</v>
      </c>
      <c r="F357" s="25" t="n">
        <v>0</v>
      </c>
      <c r="G357" s="21"/>
      <c r="H357" s="21"/>
      <c r="I357" s="21"/>
      <c r="J357" s="21"/>
      <c r="K357" s="21"/>
      <c r="L357" s="21"/>
      <c r="M357" s="21"/>
      <c r="N357" s="29"/>
    </row>
    <row r="358" customFormat="false" ht="12.75" hidden="false" customHeight="true" outlineLevel="0" collapsed="false">
      <c r="A358" s="32"/>
      <c r="B358" s="13" t="n">
        <v>18</v>
      </c>
      <c r="C358" s="14" t="n">
        <v>8</v>
      </c>
      <c r="D358" s="14" t="n">
        <v>17</v>
      </c>
      <c r="E358" s="25" t="n">
        <f aca="false">IF((C358&amp;D358)="","",D358-C358-F358-0.5)</f>
        <v>8.5</v>
      </c>
      <c r="F358" s="25" t="n">
        <f aca="false">IF((C358&amp;D358)="","",(D358-C358-9))</f>
        <v>0</v>
      </c>
      <c r="G358" s="21"/>
      <c r="H358" s="21"/>
      <c r="I358" s="21"/>
      <c r="J358" s="21"/>
      <c r="K358" s="21"/>
      <c r="L358" s="21"/>
      <c r="M358" s="21"/>
      <c r="N358" s="29"/>
    </row>
    <row r="359" customFormat="false" ht="12.75" hidden="false" customHeight="true" outlineLevel="0" collapsed="false">
      <c r="A359" s="32"/>
      <c r="B359" s="13" t="n">
        <v>19</v>
      </c>
      <c r="C359" s="14" t="n">
        <v>8</v>
      </c>
      <c r="D359" s="14" t="n">
        <v>17</v>
      </c>
      <c r="E359" s="25" t="n">
        <f aca="false">IF((C359&amp;D359)="","",D359-C359-F359-0.5)</f>
        <v>8.5</v>
      </c>
      <c r="F359" s="25" t="n">
        <f aca="false">IF((C359&amp;D359)="","",(D359-C359-9))</f>
        <v>0</v>
      </c>
      <c r="G359" s="21"/>
      <c r="H359" s="21"/>
      <c r="I359" s="21"/>
      <c r="J359" s="21"/>
      <c r="K359" s="21"/>
      <c r="L359" s="21"/>
      <c r="M359" s="21"/>
      <c r="N359" s="29"/>
    </row>
    <row r="360" customFormat="false" ht="12.75" hidden="false" customHeight="true" outlineLevel="0" collapsed="false">
      <c r="A360" s="32"/>
      <c r="B360" s="13" t="n">
        <v>20</v>
      </c>
      <c r="C360" s="14" t="n">
        <v>8</v>
      </c>
      <c r="D360" s="14" t="n">
        <v>17</v>
      </c>
      <c r="E360" s="25" t="n">
        <f aca="false">IF((C360&amp;D360)="","",D360-C360-F360-0.5)</f>
        <v>8.5</v>
      </c>
      <c r="F360" s="25" t="n">
        <f aca="false">IF((C360&amp;D360)="","",(D360-C360-9))</f>
        <v>0</v>
      </c>
      <c r="G360" s="21"/>
      <c r="H360" s="21"/>
      <c r="I360" s="21"/>
      <c r="J360" s="21"/>
      <c r="K360" s="21"/>
      <c r="L360" s="21"/>
      <c r="M360" s="21"/>
      <c r="N360" s="29"/>
    </row>
    <row r="361" customFormat="false" ht="12.75" hidden="false" customHeight="true" outlineLevel="0" collapsed="false">
      <c r="A361" s="32"/>
      <c r="B361" s="13" t="n">
        <v>21</v>
      </c>
      <c r="C361" s="14" t="n">
        <v>8</v>
      </c>
      <c r="D361" s="14" t="n">
        <v>17</v>
      </c>
      <c r="E361" s="25" t="n">
        <f aca="false">IF((C361&amp;D361)="","",D361-C361-F361-0.5)</f>
        <v>8.5</v>
      </c>
      <c r="F361" s="25" t="n">
        <f aca="false">IF((C361&amp;D361)="","",(D361-C361-9))</f>
        <v>0</v>
      </c>
      <c r="G361" s="21"/>
      <c r="H361" s="21"/>
      <c r="I361" s="21"/>
      <c r="J361" s="21"/>
      <c r="K361" s="21"/>
      <c r="L361" s="21"/>
      <c r="M361" s="21"/>
      <c r="N361" s="29"/>
    </row>
    <row r="362" customFormat="false" ht="12.75" hidden="false" customHeight="true" outlineLevel="0" collapsed="false">
      <c r="A362" s="32"/>
      <c r="B362" s="13" t="n">
        <v>22</v>
      </c>
      <c r="C362" s="14" t="n">
        <v>8</v>
      </c>
      <c r="D362" s="14" t="n">
        <v>15</v>
      </c>
      <c r="E362" s="25" t="n">
        <f aca="false">IF((C362&amp;D362)="","",D362-C362-F362-0.5)</f>
        <v>6.5</v>
      </c>
      <c r="F362" s="25" t="str">
        <f aca="false">IF((C362&amp;D362)="","",(D362-C362-7))</f>
        <v>0.00</v>
      </c>
      <c r="G362" s="21"/>
      <c r="H362" s="21"/>
      <c r="I362" s="21"/>
      <c r="J362" s="21"/>
      <c r="K362" s="21"/>
      <c r="L362" s="21"/>
      <c r="M362" s="21"/>
      <c r="N362" s="29"/>
    </row>
    <row r="363" customFormat="false" ht="12.75" hidden="false" customHeight="true" outlineLevel="0" collapsed="false">
      <c r="A363" s="32"/>
      <c r="B363" s="20" t="n">
        <v>23</v>
      </c>
      <c r="C363" s="33"/>
      <c r="D363" s="33"/>
      <c r="E363" s="25" t="n">
        <v>0</v>
      </c>
      <c r="F363" s="25" t="str">
        <f aca="false">D363-C363</f>
        <v>0.00</v>
      </c>
      <c r="G363" s="21"/>
      <c r="H363" s="21"/>
      <c r="I363" s="21"/>
      <c r="J363" s="21"/>
      <c r="K363" s="21"/>
      <c r="L363" s="21"/>
      <c r="M363" s="21"/>
      <c r="N363" s="29"/>
    </row>
    <row r="364" customFormat="false" ht="12.75" hidden="false" customHeight="true" outlineLevel="0" collapsed="false">
      <c r="A364" s="32"/>
      <c r="B364" s="20" t="n">
        <v>24</v>
      </c>
      <c r="C364" s="14"/>
      <c r="D364" s="14"/>
      <c r="E364" s="25" t="n">
        <v>0</v>
      </c>
      <c r="F364" s="25" t="n">
        <v>0</v>
      </c>
      <c r="G364" s="21"/>
      <c r="H364" s="21"/>
      <c r="I364" s="21"/>
      <c r="J364" s="21"/>
      <c r="K364" s="21"/>
      <c r="L364" s="21"/>
      <c r="M364" s="21"/>
      <c r="N364" s="29"/>
    </row>
    <row r="365" customFormat="false" ht="12.75" hidden="false" customHeight="true" outlineLevel="0" collapsed="false">
      <c r="A365" s="32"/>
      <c r="B365" s="24" t="n">
        <v>25</v>
      </c>
      <c r="C365" s="14"/>
      <c r="D365" s="14"/>
      <c r="E365" s="25" t="n">
        <v>8.5</v>
      </c>
      <c r="F365" s="25" t="n">
        <v>0</v>
      </c>
      <c r="G365" s="21"/>
      <c r="H365" s="21"/>
      <c r="I365" s="21"/>
      <c r="J365" s="21"/>
      <c r="K365" s="21"/>
      <c r="L365" s="21"/>
      <c r="M365" s="21"/>
      <c r="N365" s="29"/>
    </row>
    <row r="366" customFormat="false" ht="12.75" hidden="false" customHeight="true" outlineLevel="0" collapsed="false">
      <c r="A366" s="32"/>
      <c r="B366" s="24" t="n">
        <v>26</v>
      </c>
      <c r="C366" s="14"/>
      <c r="D366" s="14"/>
      <c r="E366" s="25" t="n">
        <v>8.5</v>
      </c>
      <c r="F366" s="25" t="n">
        <v>0</v>
      </c>
      <c r="G366" s="21"/>
      <c r="H366" s="21"/>
      <c r="I366" s="21"/>
      <c r="J366" s="21"/>
      <c r="K366" s="21"/>
      <c r="L366" s="21"/>
      <c r="M366" s="21"/>
      <c r="N366" s="29"/>
    </row>
    <row r="367" customFormat="false" ht="12.75" hidden="false" customHeight="true" outlineLevel="0" collapsed="false">
      <c r="A367" s="32"/>
      <c r="B367" s="30" t="n">
        <v>27</v>
      </c>
      <c r="C367" s="14"/>
      <c r="D367" s="14"/>
      <c r="E367" s="25" t="str">
        <f aca="false">IF((C367&amp;D367)="","",D367-C367-F367-0.5)</f>
        <v/>
      </c>
      <c r="F367" s="25" t="str">
        <f aca="false">IF((C367&amp;D367)="","",(D367-C367-9))</f>
        <v/>
      </c>
      <c r="G367" s="21"/>
      <c r="H367" s="21"/>
      <c r="I367" s="21"/>
      <c r="J367" s="21"/>
      <c r="K367" s="21"/>
      <c r="L367" s="21"/>
      <c r="M367" s="21"/>
      <c r="N367" s="29"/>
    </row>
    <row r="368" customFormat="false" ht="12.75" hidden="false" customHeight="true" outlineLevel="0" collapsed="false">
      <c r="A368" s="32"/>
      <c r="B368" s="30" t="n">
        <v>28</v>
      </c>
      <c r="C368" s="14"/>
      <c r="D368" s="14"/>
      <c r="E368" s="25" t="str">
        <f aca="false">IF((C368&amp;D368)="","",D368-C368-F368-0.5)</f>
        <v/>
      </c>
      <c r="F368" s="25" t="str">
        <f aca="false">IF((C368&amp;D368)="","",(D368-C368-9))</f>
        <v/>
      </c>
      <c r="G368" s="21"/>
      <c r="H368" s="21"/>
      <c r="I368" s="21"/>
      <c r="J368" s="21"/>
      <c r="K368" s="21"/>
      <c r="L368" s="21"/>
      <c r="M368" s="21"/>
      <c r="N368" s="29"/>
    </row>
    <row r="369" customFormat="false" ht="12.75" hidden="false" customHeight="true" outlineLevel="0" collapsed="false">
      <c r="A369" s="32"/>
      <c r="B369" s="31" t="n">
        <v>29</v>
      </c>
      <c r="C369" s="27"/>
      <c r="D369" s="27"/>
      <c r="E369" s="28" t="str">
        <f aca="false">IF((C369&amp;D369)="","",D369-C369-F369-0.5)</f>
        <v/>
      </c>
      <c r="F369" s="28" t="str">
        <f aca="false">IF((C369&amp;D369)="","",(D369-C369-7))</f>
        <v/>
      </c>
      <c r="G369" s="21"/>
      <c r="H369" s="21"/>
      <c r="I369" s="21"/>
      <c r="J369" s="21"/>
      <c r="K369" s="21"/>
      <c r="L369" s="21"/>
      <c r="M369" s="21"/>
      <c r="N369" s="29"/>
    </row>
    <row r="370" customFormat="false" ht="12.75" hidden="false" customHeight="true" outlineLevel="0" collapsed="false">
      <c r="A370" s="32"/>
      <c r="B370" s="34" t="n">
        <v>30</v>
      </c>
      <c r="C370" s="14"/>
      <c r="D370" s="14"/>
      <c r="E370" s="25" t="n">
        <v>0</v>
      </c>
      <c r="F370" s="25" t="str">
        <f aca="false">D370-C370</f>
        <v>0.00</v>
      </c>
      <c r="G370" s="35"/>
      <c r="H370" s="35"/>
      <c r="I370" s="35"/>
      <c r="J370" s="35"/>
      <c r="K370" s="35"/>
      <c r="L370" s="35"/>
      <c r="M370" s="35"/>
      <c r="N370" s="35"/>
    </row>
    <row r="371" customFormat="false" ht="12.75" hidden="false" customHeight="true" outlineLevel="0" collapsed="false">
      <c r="A371" s="32"/>
      <c r="B371" s="36" t="n">
        <v>31</v>
      </c>
      <c r="C371" s="37"/>
      <c r="D371" s="37"/>
      <c r="E371" s="38" t="n">
        <v>0</v>
      </c>
      <c r="F371" s="38" t="n">
        <v>0</v>
      </c>
      <c r="G371" s="35"/>
      <c r="H371" s="35"/>
      <c r="I371" s="35"/>
      <c r="J371" s="35"/>
      <c r="K371" s="35"/>
      <c r="L371" s="35"/>
      <c r="M371" s="35"/>
      <c r="N371" s="35"/>
    </row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</sheetData>
  <mergeCells count="142">
    <mergeCell ref="A1:A2"/>
    <mergeCell ref="B1:D1"/>
    <mergeCell ref="F1:F2"/>
    <mergeCell ref="G1:G2"/>
    <mergeCell ref="J1:N2"/>
    <mergeCell ref="B2:D2"/>
    <mergeCell ref="A3:N3"/>
    <mergeCell ref="A4:A6"/>
    <mergeCell ref="B4:B6"/>
    <mergeCell ref="C4:H4"/>
    <mergeCell ref="I4:I6"/>
    <mergeCell ref="J4:M5"/>
    <mergeCell ref="N4:N6"/>
    <mergeCell ref="C5:C6"/>
    <mergeCell ref="D5:D6"/>
    <mergeCell ref="E5:E6"/>
    <mergeCell ref="F5:F6"/>
    <mergeCell ref="G5:H5"/>
    <mergeCell ref="A7:A37"/>
    <mergeCell ref="G7:G33"/>
    <mergeCell ref="H7:H33"/>
    <mergeCell ref="I7:I33"/>
    <mergeCell ref="J7:J33"/>
    <mergeCell ref="K7:K33"/>
    <mergeCell ref="L7:L33"/>
    <mergeCell ref="M7:M33"/>
    <mergeCell ref="N7:N33"/>
    <mergeCell ref="G34:G61"/>
    <mergeCell ref="H34:H61"/>
    <mergeCell ref="I34:I61"/>
    <mergeCell ref="J34:J61"/>
    <mergeCell ref="K34:K61"/>
    <mergeCell ref="L34:L61"/>
    <mergeCell ref="M34:M61"/>
    <mergeCell ref="N34:N61"/>
    <mergeCell ref="A38:A65"/>
    <mergeCell ref="G62:G89"/>
    <mergeCell ref="H62:H89"/>
    <mergeCell ref="I62:I89"/>
    <mergeCell ref="J62:J89"/>
    <mergeCell ref="K62:K89"/>
    <mergeCell ref="L62:L89"/>
    <mergeCell ref="M62:M89"/>
    <mergeCell ref="N62:N89"/>
    <mergeCell ref="A66:A96"/>
    <mergeCell ref="G90:G117"/>
    <mergeCell ref="H90:H117"/>
    <mergeCell ref="I90:I117"/>
    <mergeCell ref="J90:J117"/>
    <mergeCell ref="K90:K117"/>
    <mergeCell ref="L90:L117"/>
    <mergeCell ref="M90:M117"/>
    <mergeCell ref="N90:N117"/>
    <mergeCell ref="A97:A126"/>
    <mergeCell ref="G118:G145"/>
    <mergeCell ref="H118:H145"/>
    <mergeCell ref="I118:I145"/>
    <mergeCell ref="J118:J145"/>
    <mergeCell ref="K118:K145"/>
    <mergeCell ref="L118:L145"/>
    <mergeCell ref="M118:M145"/>
    <mergeCell ref="N118:N145"/>
    <mergeCell ref="A127:A157"/>
    <mergeCell ref="G146:G173"/>
    <mergeCell ref="H146:H173"/>
    <mergeCell ref="I146:I173"/>
    <mergeCell ref="J146:J173"/>
    <mergeCell ref="K146:K173"/>
    <mergeCell ref="L146:L173"/>
    <mergeCell ref="M146:M173"/>
    <mergeCell ref="N146:N173"/>
    <mergeCell ref="A158:A187"/>
    <mergeCell ref="G174:G201"/>
    <mergeCell ref="H174:H201"/>
    <mergeCell ref="I174:I201"/>
    <mergeCell ref="J174:J201"/>
    <mergeCell ref="K174:K201"/>
    <mergeCell ref="L174:L201"/>
    <mergeCell ref="M174:M201"/>
    <mergeCell ref="N174:N201"/>
    <mergeCell ref="A188:A218"/>
    <mergeCell ref="G202:G229"/>
    <mergeCell ref="H202:H229"/>
    <mergeCell ref="I202:I229"/>
    <mergeCell ref="J202:J229"/>
    <mergeCell ref="K202:K229"/>
    <mergeCell ref="L202:L229"/>
    <mergeCell ref="M202:M229"/>
    <mergeCell ref="N202:N229"/>
    <mergeCell ref="A219:A249"/>
    <mergeCell ref="G230:G257"/>
    <mergeCell ref="H230:H257"/>
    <mergeCell ref="I230:I257"/>
    <mergeCell ref="J230:J257"/>
    <mergeCell ref="K230:K257"/>
    <mergeCell ref="L230:L257"/>
    <mergeCell ref="M230:M257"/>
    <mergeCell ref="N230:N257"/>
    <mergeCell ref="A250:A279"/>
    <mergeCell ref="G258:G285"/>
    <mergeCell ref="H258:H285"/>
    <mergeCell ref="I258:I285"/>
    <mergeCell ref="J258:J285"/>
    <mergeCell ref="K258:K285"/>
    <mergeCell ref="L258:L285"/>
    <mergeCell ref="M258:M285"/>
    <mergeCell ref="N258:N285"/>
    <mergeCell ref="A280:A310"/>
    <mergeCell ref="G286:G313"/>
    <mergeCell ref="H286:H313"/>
    <mergeCell ref="I286:I313"/>
    <mergeCell ref="J286:J313"/>
    <mergeCell ref="K286:K313"/>
    <mergeCell ref="L286:L313"/>
    <mergeCell ref="M286:M313"/>
    <mergeCell ref="N286:N313"/>
    <mergeCell ref="A311:A340"/>
    <mergeCell ref="G314:G341"/>
    <mergeCell ref="H314:H341"/>
    <mergeCell ref="I314:I341"/>
    <mergeCell ref="J314:J341"/>
    <mergeCell ref="K314:K341"/>
    <mergeCell ref="L314:L341"/>
    <mergeCell ref="M314:M341"/>
    <mergeCell ref="N314:N341"/>
    <mergeCell ref="A341:A371"/>
    <mergeCell ref="G342:G369"/>
    <mergeCell ref="H342:H369"/>
    <mergeCell ref="I342:I369"/>
    <mergeCell ref="J342:J369"/>
    <mergeCell ref="K342:K369"/>
    <mergeCell ref="L342:L369"/>
    <mergeCell ref="M342:M369"/>
    <mergeCell ref="N342:N369"/>
    <mergeCell ref="G370:G371"/>
    <mergeCell ref="H370:H371"/>
    <mergeCell ref="I370:I371"/>
    <mergeCell ref="J370:J371"/>
    <mergeCell ref="K370:K371"/>
    <mergeCell ref="L370:L371"/>
    <mergeCell ref="M370:M371"/>
    <mergeCell ref="N370:N371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37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6" topLeftCell="A34" activePane="bottomLeft" state="frozen"/>
      <selection pane="topLeft" activeCell="A1" activeCellId="0" sqref="A1"/>
      <selection pane="bottomLeft" activeCell="C42" activeCellId="0" sqref="C42"/>
    </sheetView>
  </sheetViews>
  <sheetFormatPr defaultRowHeight="15" zeroHeight="false" outlineLevelRow="0" outlineLevelCol="0"/>
  <cols>
    <col collapsed="false" customWidth="true" hidden="false" outlineLevel="0" max="1" min="1" style="0" width="13.24"/>
    <col collapsed="false" customWidth="true" hidden="false" outlineLevel="0" max="2" min="2" style="0" width="4.63"/>
    <col collapsed="false" customWidth="true" hidden="false" outlineLevel="0" max="3" min="3" style="0" width="4.9"/>
    <col collapsed="false" customWidth="true" hidden="false" outlineLevel="0" max="4" min="4" style="0" width="5.88"/>
    <col collapsed="false" customWidth="true" hidden="false" outlineLevel="0" max="5" min="5" style="0" width="7.13"/>
    <col collapsed="false" customWidth="true" hidden="false" outlineLevel="0" max="6" min="6" style="0" width="8.52"/>
    <col collapsed="false" customWidth="true" hidden="false" outlineLevel="0" max="7" min="7" style="0" width="8.94"/>
    <col collapsed="false" customWidth="true" hidden="false" outlineLevel="0" max="8" min="8" style="0" width="8.52"/>
    <col collapsed="false" customWidth="true" hidden="false" outlineLevel="0" max="9" min="9" style="0" width="10.2"/>
    <col collapsed="false" customWidth="true" hidden="false" outlineLevel="0" max="10" min="10" style="0" width="4.35"/>
    <col collapsed="false" customWidth="true" hidden="false" outlineLevel="0" max="11" min="11" style="0" width="15.74"/>
    <col collapsed="false" customWidth="true" hidden="false" outlineLevel="0" max="12" min="12" style="0" width="14.9"/>
    <col collapsed="false" customWidth="true" hidden="false" outlineLevel="0" max="13" min="13" style="0" width="7.68"/>
    <col collapsed="false" customWidth="false" hidden="false" outlineLevel="0" max="14" min="14" style="0" width="11.52"/>
    <col collapsed="false" customWidth="true" hidden="false" outlineLevel="0" max="1025" min="15" style="0" width="12.63"/>
  </cols>
  <sheetData>
    <row r="1" customFormat="false" ht="12.75" hidden="false" customHeight="true" outlineLevel="0" collapsed="false">
      <c r="A1" s="1" t="s">
        <v>0</v>
      </c>
      <c r="B1" s="2" t="s">
        <v>1</v>
      </c>
      <c r="C1" s="2"/>
      <c r="D1" s="2"/>
      <c r="E1" s="3" t="n">
        <v>7.8</v>
      </c>
      <c r="F1" s="4" t="s">
        <v>2</v>
      </c>
      <c r="G1" s="5" t="s">
        <v>3</v>
      </c>
      <c r="H1" s="3" t="s">
        <v>4</v>
      </c>
      <c r="I1" s="6"/>
      <c r="J1" s="7"/>
      <c r="K1" s="7"/>
      <c r="L1" s="7"/>
      <c r="M1" s="7"/>
      <c r="N1" s="7"/>
    </row>
    <row r="2" customFormat="false" ht="12.75" hidden="false" customHeight="true" outlineLevel="0" collapsed="false">
      <c r="A2" s="1"/>
      <c r="B2" s="8" t="s">
        <v>5</v>
      </c>
      <c r="C2" s="8"/>
      <c r="D2" s="8"/>
      <c r="E2" s="9" t="str">
        <f aca="false">E1*1.5</f>
        <v>11.70</v>
      </c>
      <c r="F2" s="4"/>
      <c r="G2" s="5"/>
      <c r="H2" s="9" t="s">
        <v>6</v>
      </c>
      <c r="I2" s="10"/>
      <c r="J2" s="7"/>
      <c r="K2" s="7"/>
      <c r="L2" s="7"/>
      <c r="M2" s="7"/>
      <c r="N2" s="7"/>
    </row>
    <row r="3" customFormat="false" ht="12.75" hidden="false" customHeight="true" outlineLevel="0" collapsed="false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customFormat="false" ht="12.75" hidden="false" customHeight="true" outlineLevel="0" collapsed="false">
      <c r="A4" s="12" t="s">
        <v>7</v>
      </c>
      <c r="B4" s="13" t="s">
        <v>8</v>
      </c>
      <c r="C4" s="14" t="s">
        <v>9</v>
      </c>
      <c r="D4" s="14"/>
      <c r="E4" s="14"/>
      <c r="F4" s="14"/>
      <c r="G4" s="14"/>
      <c r="H4" s="14"/>
      <c r="I4" s="15" t="s">
        <v>10</v>
      </c>
      <c r="J4" s="16" t="s">
        <v>11</v>
      </c>
      <c r="K4" s="16"/>
      <c r="L4" s="16"/>
      <c r="M4" s="16"/>
      <c r="N4" s="17" t="s">
        <v>12</v>
      </c>
    </row>
    <row r="5" customFormat="false" ht="12.75" hidden="false" customHeight="true" outlineLevel="0" collapsed="false">
      <c r="A5" s="12"/>
      <c r="B5" s="13"/>
      <c r="C5" s="18" t="s">
        <v>13</v>
      </c>
      <c r="D5" s="18" t="s">
        <v>14</v>
      </c>
      <c r="E5" s="16" t="s">
        <v>15</v>
      </c>
      <c r="F5" s="16" t="s">
        <v>16</v>
      </c>
      <c r="G5" s="16" t="s">
        <v>17</v>
      </c>
      <c r="H5" s="16"/>
      <c r="I5" s="15"/>
      <c r="J5" s="16"/>
      <c r="K5" s="16"/>
      <c r="L5" s="16"/>
      <c r="M5" s="16"/>
      <c r="N5" s="17"/>
    </row>
    <row r="6" customFormat="false" ht="12.75" hidden="false" customHeight="true" outlineLevel="0" collapsed="false">
      <c r="A6" s="12"/>
      <c r="B6" s="13"/>
      <c r="C6" s="13"/>
      <c r="D6" s="13"/>
      <c r="E6" s="13"/>
      <c r="F6" s="13"/>
      <c r="G6" s="16" t="s">
        <v>15</v>
      </c>
      <c r="H6" s="16" t="s">
        <v>16</v>
      </c>
      <c r="I6" s="15"/>
      <c r="J6" s="16" t="s">
        <v>18</v>
      </c>
      <c r="K6" s="16" t="s">
        <v>19</v>
      </c>
      <c r="L6" s="16" t="s">
        <v>20</v>
      </c>
      <c r="M6" s="16" t="s">
        <v>17</v>
      </c>
      <c r="N6" s="17"/>
    </row>
    <row r="7" customFormat="false" ht="12.75" hidden="false" customHeight="true" outlineLevel="0" collapsed="false">
      <c r="A7" s="19" t="s">
        <v>21</v>
      </c>
      <c r="B7" s="39" t="n">
        <v>1</v>
      </c>
      <c r="C7" s="13"/>
      <c r="D7" s="13"/>
      <c r="E7" s="16" t="n">
        <v>8.5</v>
      </c>
      <c r="F7" s="16" t="n">
        <v>0</v>
      </c>
      <c r="G7" s="21" t="n">
        <f aca="false">SUM(E7:E32)</f>
        <v>162</v>
      </c>
      <c r="H7" s="21" t="n">
        <f aca="false">SUM(F7:F32)</f>
        <v>2</v>
      </c>
      <c r="I7" s="22" t="n">
        <f aca="false">(E1*G7)+(E2*H7)</f>
        <v>1287</v>
      </c>
      <c r="J7" s="21"/>
      <c r="K7" s="21"/>
      <c r="L7" s="21"/>
      <c r="M7" s="21" t="n">
        <f aca="false">I7*0.1522</f>
        <v>195.8814</v>
      </c>
      <c r="N7" s="23" t="n">
        <f aca="false">SUM(I7-M7)</f>
        <v>1091.1186</v>
      </c>
    </row>
    <row r="8" customFormat="false" ht="12.75" hidden="false" customHeight="true" outlineLevel="0" collapsed="false">
      <c r="A8" s="19"/>
      <c r="B8" s="13" t="n">
        <v>2</v>
      </c>
      <c r="C8" s="14" t="n">
        <v>8</v>
      </c>
      <c r="D8" s="14" t="n">
        <v>17</v>
      </c>
      <c r="E8" s="25" t="n">
        <f aca="false">IF((C8&amp;D8)="","",D8-C8-F8-0.5)</f>
        <v>8.5</v>
      </c>
      <c r="F8" s="25" t="n">
        <f aca="false">IF((C8&amp;D8)="","",(D8-C8-9))</f>
        <v>0</v>
      </c>
      <c r="G8" s="21"/>
      <c r="H8" s="21"/>
      <c r="I8" s="21"/>
      <c r="J8" s="21"/>
      <c r="K8" s="21"/>
      <c r="L8" s="21"/>
      <c r="M8" s="21"/>
      <c r="N8" s="23"/>
    </row>
    <row r="9" customFormat="false" ht="12.75" hidden="false" customHeight="true" outlineLevel="0" collapsed="false">
      <c r="A9" s="19"/>
      <c r="B9" s="13" t="n">
        <v>3</v>
      </c>
      <c r="C9" s="14" t="n">
        <v>8</v>
      </c>
      <c r="D9" s="14" t="n">
        <v>17</v>
      </c>
      <c r="E9" s="25" t="n">
        <f aca="false">IF((C9&amp;D9)="","",D9-C9-F9-0.5)</f>
        <v>8.5</v>
      </c>
      <c r="F9" s="25" t="n">
        <f aca="false">IF((C9&amp;D9)="","",(D9-C9-9))</f>
        <v>0</v>
      </c>
      <c r="G9" s="21"/>
      <c r="H9" s="21"/>
      <c r="I9" s="21"/>
      <c r="J9" s="21"/>
      <c r="K9" s="21"/>
      <c r="L9" s="21"/>
      <c r="M9" s="21"/>
      <c r="N9" s="23"/>
    </row>
    <row r="10" customFormat="false" ht="12.75" hidden="false" customHeight="true" outlineLevel="0" collapsed="false">
      <c r="A10" s="19"/>
      <c r="B10" s="13" t="n">
        <v>4</v>
      </c>
      <c r="C10" s="14" t="n">
        <v>8</v>
      </c>
      <c r="D10" s="14" t="n">
        <v>18</v>
      </c>
      <c r="E10" s="25" t="n">
        <f aca="false">IF((C10&amp;D10)="","",D10-C10-F10-0.5)</f>
        <v>8.5</v>
      </c>
      <c r="F10" s="25" t="n">
        <f aca="false">IF((C10&amp;D10)="","",(D10-C10-9))</f>
        <v>1</v>
      </c>
      <c r="G10" s="21"/>
      <c r="H10" s="21"/>
      <c r="I10" s="21"/>
      <c r="J10" s="21"/>
      <c r="K10" s="21"/>
      <c r="L10" s="21"/>
      <c r="M10" s="21"/>
      <c r="N10" s="23"/>
    </row>
    <row r="11" customFormat="false" ht="12.75" hidden="false" customHeight="true" outlineLevel="0" collapsed="false">
      <c r="A11" s="19"/>
      <c r="B11" s="13" t="n">
        <v>5</v>
      </c>
      <c r="C11" s="14" t="n">
        <v>7</v>
      </c>
      <c r="D11" s="14" t="n">
        <v>15</v>
      </c>
      <c r="E11" s="25" t="n">
        <f aca="false">IF((C11&amp;D11)="","",D11-C11-F11-0.5)</f>
        <v>6.5</v>
      </c>
      <c r="F11" s="25" t="str">
        <f aca="false">IF((C11&amp;D11)="","",(D11-C11-7))</f>
        <v>1.00</v>
      </c>
      <c r="G11" s="21"/>
      <c r="H11" s="21"/>
      <c r="I11" s="21"/>
      <c r="J11" s="21"/>
      <c r="K11" s="21"/>
      <c r="L11" s="21"/>
      <c r="M11" s="21"/>
      <c r="N11" s="23"/>
    </row>
    <row r="12" customFormat="false" ht="12.75" hidden="false" customHeight="true" outlineLevel="0" collapsed="false">
      <c r="A12" s="19"/>
      <c r="B12" s="40" t="n">
        <v>6</v>
      </c>
      <c r="C12" s="14"/>
      <c r="D12" s="14"/>
      <c r="E12" s="25" t="n">
        <v>0</v>
      </c>
      <c r="F12" s="25" t="str">
        <f aca="false">D12-C12</f>
        <v>0.00</v>
      </c>
      <c r="G12" s="21"/>
      <c r="H12" s="21"/>
      <c r="I12" s="21"/>
      <c r="J12" s="21"/>
      <c r="K12" s="21"/>
      <c r="L12" s="21"/>
      <c r="M12" s="21"/>
      <c r="N12" s="23"/>
    </row>
    <row r="13" customFormat="false" ht="12.75" hidden="false" customHeight="true" outlineLevel="0" collapsed="false">
      <c r="A13" s="19"/>
      <c r="B13" s="40" t="n">
        <v>7</v>
      </c>
      <c r="C13" s="14"/>
      <c r="D13" s="14"/>
      <c r="E13" s="25" t="n">
        <v>0</v>
      </c>
      <c r="F13" s="25" t="n">
        <v>0</v>
      </c>
      <c r="G13" s="21"/>
      <c r="H13" s="21"/>
      <c r="I13" s="21"/>
      <c r="J13" s="21"/>
      <c r="K13" s="21"/>
      <c r="L13" s="21"/>
      <c r="M13" s="21"/>
      <c r="N13" s="23"/>
    </row>
    <row r="14" customFormat="false" ht="12.75" hidden="false" customHeight="true" outlineLevel="0" collapsed="false">
      <c r="A14" s="19"/>
      <c r="B14" s="13" t="n">
        <v>8</v>
      </c>
      <c r="C14" s="14" t="n">
        <v>8</v>
      </c>
      <c r="D14" s="14" t="n">
        <v>17</v>
      </c>
      <c r="E14" s="25" t="n">
        <f aca="false">IF((C14&amp;D14)="","",D14-C14-F14-0.5)</f>
        <v>8.5</v>
      </c>
      <c r="F14" s="25" t="n">
        <f aca="false">IF((C14&amp;D14)="","",(D14-C14-9))</f>
        <v>0</v>
      </c>
      <c r="G14" s="21"/>
      <c r="H14" s="21"/>
      <c r="I14" s="21"/>
      <c r="J14" s="21"/>
      <c r="K14" s="21"/>
      <c r="L14" s="21"/>
      <c r="M14" s="21"/>
      <c r="N14" s="23"/>
    </row>
    <row r="15" customFormat="false" ht="12.75" hidden="false" customHeight="true" outlineLevel="0" collapsed="false">
      <c r="A15" s="19"/>
      <c r="B15" s="13" t="n">
        <v>9</v>
      </c>
      <c r="C15" s="14" t="n">
        <v>8</v>
      </c>
      <c r="D15" s="14" t="n">
        <v>17</v>
      </c>
      <c r="E15" s="25" t="n">
        <f aca="false">IF((C15&amp;D15)="","",D15-C15-F15-0.5)</f>
        <v>8.5</v>
      </c>
      <c r="F15" s="25" t="n">
        <f aca="false">IF((C15&amp;D15)="","",(D15-C15-9))</f>
        <v>0</v>
      </c>
      <c r="G15" s="21"/>
      <c r="H15" s="21"/>
      <c r="I15" s="21"/>
      <c r="J15" s="21"/>
      <c r="K15" s="21"/>
      <c r="L15" s="21"/>
      <c r="M15" s="21"/>
      <c r="N15" s="23"/>
    </row>
    <row r="16" customFormat="false" ht="12.75" hidden="false" customHeight="true" outlineLevel="0" collapsed="false">
      <c r="A16" s="19"/>
      <c r="B16" s="13" t="n">
        <v>10</v>
      </c>
      <c r="C16" s="14" t="n">
        <v>8</v>
      </c>
      <c r="D16" s="14" t="n">
        <v>17</v>
      </c>
      <c r="E16" s="25" t="n">
        <f aca="false">IF((C16&amp;D16)="","",D16-C16-F16-0.5)</f>
        <v>8.5</v>
      </c>
      <c r="F16" s="25" t="n">
        <f aca="false">IF((C16&amp;D16)="","",(D16-C16-9))</f>
        <v>0</v>
      </c>
      <c r="G16" s="21"/>
      <c r="H16" s="21"/>
      <c r="I16" s="21"/>
      <c r="J16" s="21"/>
      <c r="K16" s="21"/>
      <c r="L16" s="21"/>
      <c r="M16" s="21"/>
      <c r="N16" s="23"/>
    </row>
    <row r="17" customFormat="false" ht="12.75" hidden="false" customHeight="true" outlineLevel="0" collapsed="false">
      <c r="A17" s="19"/>
      <c r="B17" s="13" t="n">
        <v>11</v>
      </c>
      <c r="C17" s="14" t="n">
        <v>8</v>
      </c>
      <c r="D17" s="14" t="n">
        <v>17</v>
      </c>
      <c r="E17" s="25" t="n">
        <f aca="false">IF((C17&amp;D17)="","",D17-C17-F17-0.5)</f>
        <v>8.5</v>
      </c>
      <c r="F17" s="25" t="n">
        <f aca="false">IF((C17&amp;D17)="","",(D17-C17-9))</f>
        <v>0</v>
      </c>
      <c r="G17" s="21"/>
      <c r="H17" s="21"/>
      <c r="I17" s="21"/>
      <c r="J17" s="21"/>
      <c r="K17" s="21"/>
      <c r="L17" s="21"/>
      <c r="M17" s="21"/>
      <c r="N17" s="23"/>
    </row>
    <row r="18" customFormat="false" ht="12.75" hidden="false" customHeight="true" outlineLevel="0" collapsed="false">
      <c r="A18" s="19"/>
      <c r="B18" s="13" t="n">
        <v>12</v>
      </c>
      <c r="C18" s="14" t="n">
        <v>7</v>
      </c>
      <c r="D18" s="14" t="n">
        <v>15</v>
      </c>
      <c r="E18" s="25" t="n">
        <f aca="false">IF((C18&amp;D18)="","",D18-C18-F18-0.5)</f>
        <v>6.5</v>
      </c>
      <c r="F18" s="25" t="n">
        <f aca="false">IF((C18&amp;D18)="","",(D18-C18-7))</f>
        <v>1</v>
      </c>
      <c r="G18" s="21"/>
      <c r="H18" s="21"/>
      <c r="I18" s="21"/>
      <c r="J18" s="21"/>
      <c r="K18" s="21"/>
      <c r="L18" s="21"/>
      <c r="M18" s="21"/>
      <c r="N18" s="23"/>
    </row>
    <row r="19" customFormat="false" ht="12.75" hidden="false" customHeight="true" outlineLevel="0" collapsed="false">
      <c r="A19" s="19"/>
      <c r="B19" s="40" t="n">
        <v>13</v>
      </c>
      <c r="C19" s="14"/>
      <c r="D19" s="14"/>
      <c r="E19" s="25" t="n">
        <v>0</v>
      </c>
      <c r="F19" s="25" t="str">
        <f aca="false">D19-C19</f>
        <v>0.00</v>
      </c>
      <c r="G19" s="21"/>
      <c r="H19" s="21"/>
      <c r="I19" s="21"/>
      <c r="J19" s="21"/>
      <c r="K19" s="21"/>
      <c r="L19" s="21"/>
      <c r="M19" s="21"/>
      <c r="N19" s="23"/>
    </row>
    <row r="20" customFormat="false" ht="12.75" hidden="false" customHeight="true" outlineLevel="0" collapsed="false">
      <c r="A20" s="19"/>
      <c r="B20" s="40" t="n">
        <v>14</v>
      </c>
      <c r="C20" s="14"/>
      <c r="D20" s="14"/>
      <c r="E20" s="25" t="n">
        <v>0</v>
      </c>
      <c r="F20" s="25" t="n">
        <v>0</v>
      </c>
      <c r="G20" s="21"/>
      <c r="H20" s="21"/>
      <c r="I20" s="21"/>
      <c r="J20" s="21"/>
      <c r="K20" s="21"/>
      <c r="L20" s="21"/>
      <c r="M20" s="21"/>
      <c r="N20" s="23"/>
    </row>
    <row r="21" customFormat="false" ht="12.75" hidden="false" customHeight="true" outlineLevel="0" collapsed="false">
      <c r="A21" s="19"/>
      <c r="B21" s="13" t="n">
        <v>15</v>
      </c>
      <c r="C21" s="14" t="n">
        <v>8</v>
      </c>
      <c r="D21" s="14" t="n">
        <v>17</v>
      </c>
      <c r="E21" s="25" t="n">
        <f aca="false">IF((C21&amp;D21)="","",D21-C21-F21-0.5)</f>
        <v>8.5</v>
      </c>
      <c r="F21" s="25" t="n">
        <f aca="false">IF((C21&amp;D21)="","",(D21-C21-9))</f>
        <v>0</v>
      </c>
      <c r="G21" s="21"/>
      <c r="H21" s="21"/>
      <c r="I21" s="21"/>
      <c r="J21" s="21"/>
      <c r="K21" s="21"/>
      <c r="L21" s="21"/>
      <c r="M21" s="21"/>
      <c r="N21" s="23"/>
    </row>
    <row r="22" customFormat="false" ht="12.75" hidden="false" customHeight="true" outlineLevel="0" collapsed="false">
      <c r="A22" s="19"/>
      <c r="B22" s="13" t="n">
        <v>16</v>
      </c>
      <c r="C22" s="14" t="n">
        <v>8</v>
      </c>
      <c r="D22" s="14" t="n">
        <v>17</v>
      </c>
      <c r="E22" s="25" t="n">
        <f aca="false">IF((C22&amp;D22)="","",D22-C22-F22-0.5)</f>
        <v>8.5</v>
      </c>
      <c r="F22" s="25" t="n">
        <f aca="false">IF((C22&amp;D22)="","",(D22-C22-9))</f>
        <v>0</v>
      </c>
      <c r="G22" s="21"/>
      <c r="H22" s="21"/>
      <c r="I22" s="21"/>
      <c r="J22" s="21"/>
      <c r="K22" s="21"/>
      <c r="L22" s="21"/>
      <c r="M22" s="21"/>
      <c r="N22" s="23"/>
    </row>
    <row r="23" customFormat="false" ht="12.75" hidden="false" customHeight="true" outlineLevel="0" collapsed="false">
      <c r="A23" s="19"/>
      <c r="B23" s="13" t="n">
        <v>17</v>
      </c>
      <c r="C23" s="14" t="n">
        <v>8</v>
      </c>
      <c r="D23" s="14" t="n">
        <v>17</v>
      </c>
      <c r="E23" s="25" t="n">
        <f aca="false">IF((C23&amp;D23)="","",D23-C23-F23-0.5)</f>
        <v>8.5</v>
      </c>
      <c r="F23" s="25" t="n">
        <f aca="false">IF((C23&amp;D23)="","",(D23-C23-9))</f>
        <v>0</v>
      </c>
      <c r="G23" s="21"/>
      <c r="H23" s="21"/>
      <c r="I23" s="21"/>
      <c r="J23" s="21"/>
      <c r="K23" s="21"/>
      <c r="L23" s="21"/>
      <c r="M23" s="21"/>
      <c r="N23" s="23"/>
    </row>
    <row r="24" customFormat="false" ht="12.75" hidden="false" customHeight="true" outlineLevel="0" collapsed="false">
      <c r="A24" s="19"/>
      <c r="B24" s="13" t="n">
        <v>18</v>
      </c>
      <c r="C24" s="14" t="n">
        <v>8</v>
      </c>
      <c r="D24" s="14" t="n">
        <v>17</v>
      </c>
      <c r="E24" s="25" t="n">
        <f aca="false">IF((C24&amp;D24)="","",D24-C24-F24-0.5)</f>
        <v>8.5</v>
      </c>
      <c r="F24" s="25" t="n">
        <f aca="false">IF((C24&amp;D24)="","",(D24-C24-9))</f>
        <v>0</v>
      </c>
      <c r="G24" s="21"/>
      <c r="H24" s="21"/>
      <c r="I24" s="21"/>
      <c r="J24" s="21"/>
      <c r="K24" s="21"/>
      <c r="L24" s="21"/>
      <c r="M24" s="21"/>
      <c r="N24" s="23"/>
    </row>
    <row r="25" customFormat="false" ht="12.75" hidden="false" customHeight="true" outlineLevel="0" collapsed="false">
      <c r="A25" s="19"/>
      <c r="B25" s="13" t="n">
        <v>19</v>
      </c>
      <c r="C25" s="14" t="n">
        <v>8</v>
      </c>
      <c r="D25" s="14" t="n">
        <v>15</v>
      </c>
      <c r="E25" s="25" t="n">
        <f aca="false">IF((C25&amp;D25)="","",D25-C25-F25-0.5)</f>
        <v>6.5</v>
      </c>
      <c r="F25" s="25" t="n">
        <f aca="false">IF((C25&amp;D25)="","",(D25-C25-7))</f>
        <v>0</v>
      </c>
      <c r="G25" s="21"/>
      <c r="H25" s="21"/>
      <c r="I25" s="21"/>
      <c r="J25" s="21"/>
      <c r="K25" s="21"/>
      <c r="L25" s="21"/>
      <c r="M25" s="21"/>
      <c r="N25" s="23"/>
    </row>
    <row r="26" customFormat="false" ht="12.75" hidden="false" customHeight="true" outlineLevel="0" collapsed="false">
      <c r="A26" s="19"/>
      <c r="B26" s="40" t="n">
        <v>20</v>
      </c>
      <c r="C26" s="14"/>
      <c r="D26" s="14"/>
      <c r="E26" s="25" t="n">
        <v>0</v>
      </c>
      <c r="F26" s="25" t="str">
        <f aca="false">D26-C26</f>
        <v>0.00</v>
      </c>
      <c r="G26" s="21"/>
      <c r="H26" s="21"/>
      <c r="I26" s="21"/>
      <c r="J26" s="21"/>
      <c r="K26" s="21"/>
      <c r="L26" s="21"/>
      <c r="M26" s="21"/>
      <c r="N26" s="23"/>
    </row>
    <row r="27" customFormat="false" ht="12.75" hidden="false" customHeight="true" outlineLevel="0" collapsed="false">
      <c r="A27" s="19"/>
      <c r="B27" s="40" t="n">
        <v>21</v>
      </c>
      <c r="C27" s="14"/>
      <c r="D27" s="14"/>
      <c r="E27" s="25" t="n">
        <v>0</v>
      </c>
      <c r="F27" s="25" t="n">
        <v>0</v>
      </c>
      <c r="G27" s="21"/>
      <c r="H27" s="21"/>
      <c r="I27" s="21"/>
      <c r="J27" s="21"/>
      <c r="K27" s="21"/>
      <c r="L27" s="21"/>
      <c r="M27" s="21"/>
      <c r="N27" s="23"/>
    </row>
    <row r="28" customFormat="false" ht="12.75" hidden="false" customHeight="true" outlineLevel="0" collapsed="false">
      <c r="A28" s="19"/>
      <c r="B28" s="13" t="n">
        <v>22</v>
      </c>
      <c r="C28" s="14" t="n">
        <v>8</v>
      </c>
      <c r="D28" s="14" t="n">
        <v>17</v>
      </c>
      <c r="E28" s="25" t="n">
        <f aca="false">IF((C28&amp;D28)="","",D28-C28-F28-0.5)</f>
        <v>8.5</v>
      </c>
      <c r="F28" s="25" t="n">
        <f aca="false">IF((C28&amp;D28)="","",(D28-C28-9))</f>
        <v>0</v>
      </c>
      <c r="G28" s="21"/>
      <c r="H28" s="21"/>
      <c r="I28" s="21"/>
      <c r="J28" s="21"/>
      <c r="K28" s="21"/>
      <c r="L28" s="21"/>
      <c r="M28" s="21"/>
      <c r="N28" s="23"/>
    </row>
    <row r="29" customFormat="false" ht="12.75" hidden="false" customHeight="true" outlineLevel="0" collapsed="false">
      <c r="A29" s="19"/>
      <c r="B29" s="13" t="n">
        <v>23</v>
      </c>
      <c r="C29" s="14" t="n">
        <v>8</v>
      </c>
      <c r="D29" s="14" t="n">
        <v>17</v>
      </c>
      <c r="E29" s="25" t="n">
        <f aca="false">IF((C29&amp;D29)="","",D29-C29-F29-0.5)</f>
        <v>8.5</v>
      </c>
      <c r="F29" s="25" t="n">
        <f aca="false">IF((C29&amp;D29)="","",(D29-C29-9))</f>
        <v>0</v>
      </c>
      <c r="G29" s="21"/>
      <c r="H29" s="21"/>
      <c r="I29" s="21"/>
      <c r="J29" s="21"/>
      <c r="K29" s="21"/>
      <c r="L29" s="21"/>
      <c r="M29" s="21"/>
      <c r="N29" s="23"/>
    </row>
    <row r="30" customFormat="false" ht="12.75" hidden="false" customHeight="true" outlineLevel="0" collapsed="false">
      <c r="A30" s="19"/>
      <c r="B30" s="13" t="n">
        <v>24</v>
      </c>
      <c r="C30" s="14" t="n">
        <v>8</v>
      </c>
      <c r="D30" s="14" t="n">
        <v>17</v>
      </c>
      <c r="E30" s="25" t="n">
        <f aca="false">IF((C30&amp;D30)="","",D30-C30-F30-0.5)</f>
        <v>8.5</v>
      </c>
      <c r="F30" s="25" t="n">
        <f aca="false">IF((C30&amp;D30)="","",(D30-C30-9))</f>
        <v>0</v>
      </c>
      <c r="G30" s="21"/>
      <c r="H30" s="21"/>
      <c r="I30" s="21"/>
      <c r="J30" s="21"/>
      <c r="K30" s="21"/>
      <c r="L30" s="21"/>
      <c r="M30" s="21"/>
      <c r="N30" s="23"/>
    </row>
    <row r="31" customFormat="false" ht="12.75" hidden="false" customHeight="true" outlineLevel="0" collapsed="false">
      <c r="A31" s="19"/>
      <c r="B31" s="13" t="n">
        <v>25</v>
      </c>
      <c r="C31" s="14" t="n">
        <v>8</v>
      </c>
      <c r="D31" s="14" t="n">
        <v>17</v>
      </c>
      <c r="E31" s="25" t="n">
        <f aca="false">IF((C31&amp;D31)="","",D31-C31-F31-0.5)</f>
        <v>8.5</v>
      </c>
      <c r="F31" s="25" t="n">
        <f aca="false">IF((C31&amp;D31)="","",(D31-C31-9))</f>
        <v>0</v>
      </c>
      <c r="G31" s="21"/>
      <c r="H31" s="21"/>
      <c r="I31" s="21"/>
      <c r="J31" s="21"/>
      <c r="K31" s="21"/>
      <c r="L31" s="21"/>
      <c r="M31" s="21"/>
      <c r="N31" s="23"/>
    </row>
    <row r="32" customFormat="false" ht="12.75" hidden="false" customHeight="true" outlineLevel="0" collapsed="false">
      <c r="A32" s="19"/>
      <c r="B32" s="26" t="n">
        <v>26</v>
      </c>
      <c r="C32" s="27" t="n">
        <v>8</v>
      </c>
      <c r="D32" s="27" t="n">
        <v>15</v>
      </c>
      <c r="E32" s="28" t="n">
        <f aca="false">IF((C32&amp;D32)="","",D32-C32-F32-0.5)</f>
        <v>6.5</v>
      </c>
      <c r="F32" s="28" t="n">
        <f aca="false">IF((C32&amp;D32)="","",(D32-C32-7))</f>
        <v>0</v>
      </c>
      <c r="G32" s="21"/>
      <c r="H32" s="21"/>
      <c r="I32" s="21"/>
      <c r="J32" s="21"/>
      <c r="K32" s="21"/>
      <c r="L32" s="21"/>
      <c r="M32" s="21"/>
      <c r="N32" s="23"/>
    </row>
    <row r="33" customFormat="false" ht="12.75" hidden="false" customHeight="true" outlineLevel="0" collapsed="false">
      <c r="A33" s="19"/>
      <c r="B33" s="40" t="n">
        <v>27</v>
      </c>
      <c r="C33" s="14"/>
      <c r="D33" s="14"/>
      <c r="E33" s="25" t="n">
        <v>0</v>
      </c>
      <c r="F33" s="25" t="str">
        <f aca="false">D33-C33</f>
        <v>0.00</v>
      </c>
      <c r="G33" s="21" t="n">
        <f aca="false">SUM(E33:E60)</f>
        <v>40.5</v>
      </c>
      <c r="H33" s="21" t="n">
        <f aca="false">SUM(F33:F60)</f>
        <v>1</v>
      </c>
      <c r="I33" s="22" t="n">
        <f aca="false">(E1*G33)+(E2*H33)</f>
        <v>327.6</v>
      </c>
      <c r="J33" s="21"/>
      <c r="K33" s="21"/>
      <c r="L33" s="21"/>
      <c r="M33" s="21" t="n">
        <f aca="false">I33*0.1522</f>
        <v>49.86072</v>
      </c>
      <c r="N33" s="23" t="n">
        <f aca="false">SUM(I33-M33)</f>
        <v>277.73928</v>
      </c>
    </row>
    <row r="34" customFormat="false" ht="12.75" hidden="false" customHeight="true" outlineLevel="0" collapsed="false">
      <c r="A34" s="19"/>
      <c r="B34" s="40" t="n">
        <v>28</v>
      </c>
      <c r="C34" s="14"/>
      <c r="D34" s="14"/>
      <c r="E34" s="25" t="n">
        <v>0</v>
      </c>
      <c r="F34" s="25" t="n">
        <v>0</v>
      </c>
      <c r="G34" s="21"/>
      <c r="H34" s="21"/>
      <c r="I34" s="21"/>
      <c r="J34" s="21"/>
      <c r="K34" s="21"/>
      <c r="L34" s="21"/>
      <c r="M34" s="21"/>
      <c r="N34" s="23"/>
    </row>
    <row r="35" customFormat="false" ht="12.75" hidden="false" customHeight="true" outlineLevel="0" collapsed="false">
      <c r="A35" s="19"/>
      <c r="B35" s="13" t="n">
        <v>29</v>
      </c>
      <c r="C35" s="14" t="n">
        <v>8</v>
      </c>
      <c r="D35" s="14" t="n">
        <v>17</v>
      </c>
      <c r="E35" s="25" t="n">
        <f aca="false">IF((C35&amp;D35)="","",D35-C35-F35-0.5)</f>
        <v>8.5</v>
      </c>
      <c r="F35" s="25" t="n">
        <f aca="false">IF((C35&amp;D35)="","",(D35-C35-9))</f>
        <v>0</v>
      </c>
      <c r="G35" s="21"/>
      <c r="H35" s="21"/>
      <c r="I35" s="21"/>
      <c r="J35" s="21"/>
      <c r="K35" s="21"/>
      <c r="L35" s="21"/>
      <c r="M35" s="21"/>
      <c r="N35" s="23"/>
    </row>
    <row r="36" customFormat="false" ht="12.75" hidden="false" customHeight="true" outlineLevel="0" collapsed="false">
      <c r="A36" s="19"/>
      <c r="B36" s="13" t="n">
        <v>30</v>
      </c>
      <c r="C36" s="14" t="n">
        <v>8</v>
      </c>
      <c r="D36" s="14" t="n">
        <v>17</v>
      </c>
      <c r="E36" s="25" t="n">
        <f aca="false">IF((C36&amp;D36)="","",D36-C36-F36-0.5)</f>
        <v>8.5</v>
      </c>
      <c r="F36" s="25" t="n">
        <f aca="false">IF((C36&amp;D36)="","",(D36-C36-9))</f>
        <v>0</v>
      </c>
      <c r="G36" s="21"/>
      <c r="H36" s="21"/>
      <c r="I36" s="21"/>
      <c r="J36" s="21"/>
      <c r="K36" s="21"/>
      <c r="L36" s="21"/>
      <c r="M36" s="21"/>
      <c r="N36" s="23"/>
    </row>
    <row r="37" customFormat="false" ht="12.75" hidden="false" customHeight="true" outlineLevel="0" collapsed="false">
      <c r="A37" s="19"/>
      <c r="B37" s="13" t="n">
        <v>31</v>
      </c>
      <c r="C37" s="14" t="n">
        <v>7</v>
      </c>
      <c r="D37" s="14" t="n">
        <v>17</v>
      </c>
      <c r="E37" s="25" t="n">
        <f aca="false">IF((C37&amp;D37)="","",D37-C37-F37-0.5)</f>
        <v>8.5</v>
      </c>
      <c r="F37" s="25" t="n">
        <f aca="false">IF((C37&amp;D37)="","",(D37-C37-9))</f>
        <v>1</v>
      </c>
      <c r="G37" s="21"/>
      <c r="H37" s="21"/>
      <c r="I37" s="21"/>
      <c r="J37" s="21"/>
      <c r="K37" s="21"/>
      <c r="L37" s="21"/>
      <c r="M37" s="21"/>
      <c r="N37" s="23"/>
    </row>
    <row r="38" customFormat="false" ht="12.75" hidden="false" customHeight="true" outlineLevel="0" collapsed="false">
      <c r="A38" s="19" t="s">
        <v>22</v>
      </c>
      <c r="B38" s="13" t="n">
        <v>1</v>
      </c>
      <c r="C38" s="14" t="n">
        <v>8</v>
      </c>
      <c r="D38" s="14" t="n">
        <v>17</v>
      </c>
      <c r="E38" s="25" t="n">
        <f aca="false">IF((C38&amp;D38)="","",D38-C38-F38-0.5)</f>
        <v>8.5</v>
      </c>
      <c r="F38" s="25" t="n">
        <f aca="false">IF((C38&amp;D38)="","",(D38-C38-9))</f>
        <v>0</v>
      </c>
      <c r="G38" s="21"/>
      <c r="H38" s="21"/>
      <c r="I38" s="21"/>
      <c r="J38" s="21"/>
      <c r="K38" s="21"/>
      <c r="L38" s="21"/>
      <c r="M38" s="21"/>
      <c r="N38" s="23"/>
    </row>
    <row r="39" customFormat="false" ht="12.75" hidden="false" customHeight="true" outlineLevel="0" collapsed="false">
      <c r="A39" s="19"/>
      <c r="B39" s="13" t="n">
        <v>2</v>
      </c>
      <c r="C39" s="14" t="n">
        <v>8</v>
      </c>
      <c r="D39" s="14" t="n">
        <v>15</v>
      </c>
      <c r="E39" s="25" t="n">
        <f aca="false">IF((C39&amp;D39)="","",D39-C39-F39-0.5)</f>
        <v>6.5</v>
      </c>
      <c r="F39" s="25" t="n">
        <f aca="false">IF((C39&amp;D39)="","",(D39-C39-7))</f>
        <v>0</v>
      </c>
      <c r="G39" s="21"/>
      <c r="H39" s="21"/>
      <c r="I39" s="21"/>
      <c r="J39" s="21"/>
      <c r="K39" s="21"/>
      <c r="L39" s="21"/>
      <c r="M39" s="21"/>
      <c r="N39" s="23"/>
    </row>
    <row r="40" customFormat="false" ht="12.75" hidden="false" customHeight="true" outlineLevel="0" collapsed="false">
      <c r="A40" s="19"/>
      <c r="B40" s="40" t="n">
        <v>3</v>
      </c>
      <c r="C40" s="14"/>
      <c r="D40" s="14"/>
      <c r="E40" s="25" t="n">
        <v>0</v>
      </c>
      <c r="F40" s="25" t="str">
        <f aca="false">D40-C40</f>
        <v>0.00</v>
      </c>
      <c r="G40" s="21"/>
      <c r="H40" s="21"/>
      <c r="I40" s="21"/>
      <c r="J40" s="21"/>
      <c r="K40" s="21"/>
      <c r="L40" s="21"/>
      <c r="M40" s="21"/>
      <c r="N40" s="23"/>
    </row>
    <row r="41" customFormat="false" ht="12.75" hidden="false" customHeight="true" outlineLevel="0" collapsed="false">
      <c r="A41" s="19"/>
      <c r="B41" s="40" t="n">
        <v>4</v>
      </c>
      <c r="C41" s="14"/>
      <c r="D41" s="14"/>
      <c r="E41" s="25" t="n">
        <v>0</v>
      </c>
      <c r="F41" s="25" t="n">
        <v>0</v>
      </c>
      <c r="G41" s="21"/>
      <c r="H41" s="21"/>
      <c r="I41" s="21"/>
      <c r="J41" s="21"/>
      <c r="K41" s="21"/>
      <c r="L41" s="21"/>
      <c r="M41" s="21"/>
      <c r="N41" s="23"/>
    </row>
    <row r="42" customFormat="false" ht="12.75" hidden="false" customHeight="true" outlineLevel="0" collapsed="false">
      <c r="A42" s="19"/>
      <c r="B42" s="13" t="n">
        <v>5</v>
      </c>
      <c r="C42" s="14"/>
      <c r="D42" s="14"/>
      <c r="E42" s="25" t="str">
        <f aca="false">IF((C42&amp;D42)="","",D42-C42-F42-0.5)</f>
        <v/>
      </c>
      <c r="F42" s="25" t="str">
        <f aca="false">IF((C42&amp;D42)="","",(D42-C42-9))</f>
        <v/>
      </c>
      <c r="G42" s="21"/>
      <c r="H42" s="21"/>
      <c r="I42" s="21"/>
      <c r="J42" s="21"/>
      <c r="K42" s="21"/>
      <c r="L42" s="21"/>
      <c r="M42" s="21"/>
      <c r="N42" s="23"/>
    </row>
    <row r="43" customFormat="false" ht="12.75" hidden="false" customHeight="true" outlineLevel="0" collapsed="false">
      <c r="A43" s="19"/>
      <c r="B43" s="13" t="n">
        <v>6</v>
      </c>
      <c r="C43" s="14"/>
      <c r="D43" s="14"/>
      <c r="E43" s="25" t="str">
        <f aca="false">IF((C43&amp;D43)="","",D43-C43-F43-0.5)</f>
        <v/>
      </c>
      <c r="F43" s="25" t="str">
        <f aca="false">IF((C43&amp;D43)="","",(D43-C43-9))</f>
        <v/>
      </c>
      <c r="G43" s="21"/>
      <c r="H43" s="21"/>
      <c r="I43" s="21"/>
      <c r="J43" s="21"/>
      <c r="K43" s="21"/>
      <c r="L43" s="21"/>
      <c r="M43" s="21"/>
      <c r="N43" s="23"/>
    </row>
    <row r="44" customFormat="false" ht="12.75" hidden="false" customHeight="true" outlineLevel="0" collapsed="false">
      <c r="A44" s="19"/>
      <c r="B44" s="13" t="n">
        <v>7</v>
      </c>
      <c r="C44" s="14"/>
      <c r="D44" s="14"/>
      <c r="E44" s="25" t="str">
        <f aca="false">IF((C44&amp;D44)="","",D44-C44-F44-0.5)</f>
        <v/>
      </c>
      <c r="F44" s="25" t="str">
        <f aca="false">IF((C44&amp;D44)="","",(D44-C44-9))</f>
        <v/>
      </c>
      <c r="G44" s="21"/>
      <c r="H44" s="21"/>
      <c r="I44" s="21"/>
      <c r="J44" s="21"/>
      <c r="K44" s="21"/>
      <c r="L44" s="21"/>
      <c r="M44" s="21"/>
      <c r="N44" s="23"/>
    </row>
    <row r="45" customFormat="false" ht="12.75" hidden="false" customHeight="true" outlineLevel="0" collapsed="false">
      <c r="A45" s="19"/>
      <c r="B45" s="13" t="n">
        <v>8</v>
      </c>
      <c r="C45" s="14"/>
      <c r="D45" s="14"/>
      <c r="E45" s="25" t="str">
        <f aca="false">IF((C45&amp;D45)="","",D45-C45-F45-0.5)</f>
        <v/>
      </c>
      <c r="F45" s="25" t="str">
        <f aca="false">IF((C45&amp;D45)="","",(D45-C45-9))</f>
        <v/>
      </c>
      <c r="G45" s="21"/>
      <c r="H45" s="21"/>
      <c r="I45" s="21"/>
      <c r="J45" s="21"/>
      <c r="K45" s="21"/>
      <c r="L45" s="21"/>
      <c r="M45" s="21"/>
      <c r="N45" s="23"/>
    </row>
    <row r="46" customFormat="false" ht="12.75" hidden="false" customHeight="true" outlineLevel="0" collapsed="false">
      <c r="A46" s="19"/>
      <c r="B46" s="13" t="n">
        <v>9</v>
      </c>
      <c r="C46" s="14"/>
      <c r="D46" s="14"/>
      <c r="E46" s="25" t="str">
        <f aca="false">IF((C46&amp;D46)="","",D46-C46-F46-0.5)</f>
        <v/>
      </c>
      <c r="F46" s="25" t="str">
        <f aca="false">IF((C46&amp;D46)="","",(D46-C46-7))</f>
        <v/>
      </c>
      <c r="G46" s="21"/>
      <c r="H46" s="21"/>
      <c r="I46" s="21"/>
      <c r="J46" s="21"/>
      <c r="K46" s="21"/>
      <c r="L46" s="21"/>
      <c r="M46" s="21"/>
      <c r="N46" s="23"/>
    </row>
    <row r="47" customFormat="false" ht="12.75" hidden="false" customHeight="true" outlineLevel="0" collapsed="false">
      <c r="A47" s="19"/>
      <c r="B47" s="40" t="n">
        <v>10</v>
      </c>
      <c r="C47" s="14"/>
      <c r="D47" s="14"/>
      <c r="E47" s="25" t="n">
        <v>0</v>
      </c>
      <c r="F47" s="25" t="str">
        <f aca="false">D47-C47</f>
        <v>0.00</v>
      </c>
      <c r="G47" s="21"/>
      <c r="H47" s="21"/>
      <c r="I47" s="21"/>
      <c r="J47" s="21"/>
      <c r="K47" s="21"/>
      <c r="L47" s="21"/>
      <c r="M47" s="21"/>
      <c r="N47" s="23"/>
    </row>
    <row r="48" customFormat="false" ht="12.75" hidden="false" customHeight="true" outlineLevel="0" collapsed="false">
      <c r="A48" s="19"/>
      <c r="B48" s="40" t="n">
        <v>11</v>
      </c>
      <c r="C48" s="14"/>
      <c r="D48" s="14"/>
      <c r="E48" s="25" t="n">
        <v>0</v>
      </c>
      <c r="F48" s="25" t="n">
        <v>0</v>
      </c>
      <c r="G48" s="21"/>
      <c r="H48" s="21"/>
      <c r="I48" s="21"/>
      <c r="J48" s="21"/>
      <c r="K48" s="21"/>
      <c r="L48" s="21"/>
      <c r="M48" s="21"/>
      <c r="N48" s="23"/>
    </row>
    <row r="49" customFormat="false" ht="12.75" hidden="false" customHeight="true" outlineLevel="0" collapsed="false">
      <c r="A49" s="19"/>
      <c r="B49" s="13" t="n">
        <v>12</v>
      </c>
      <c r="C49" s="14"/>
      <c r="D49" s="14"/>
      <c r="E49" s="25" t="str">
        <f aca="false">IF((C49&amp;D49)="","",D49-C49-F49-0.5)</f>
        <v/>
      </c>
      <c r="F49" s="25" t="str">
        <f aca="false">IF((C49&amp;D49)="","",(D49-C49-9))</f>
        <v/>
      </c>
      <c r="G49" s="21"/>
      <c r="H49" s="21"/>
      <c r="I49" s="21"/>
      <c r="J49" s="21"/>
      <c r="K49" s="21"/>
      <c r="L49" s="21"/>
      <c r="M49" s="21"/>
      <c r="N49" s="23"/>
    </row>
    <row r="50" customFormat="false" ht="12.75" hidden="false" customHeight="true" outlineLevel="0" collapsed="false">
      <c r="A50" s="19"/>
      <c r="B50" s="13" t="n">
        <v>13</v>
      </c>
      <c r="C50" s="14"/>
      <c r="D50" s="14"/>
      <c r="E50" s="25" t="str">
        <f aca="false">IF((C50&amp;D50)="","",D50-C50-F50-0.5)</f>
        <v/>
      </c>
      <c r="F50" s="25" t="str">
        <f aca="false">IF((C50&amp;D50)="","",(D50-C50-9))</f>
        <v/>
      </c>
      <c r="G50" s="21"/>
      <c r="H50" s="21"/>
      <c r="I50" s="21"/>
      <c r="J50" s="21"/>
      <c r="K50" s="21"/>
      <c r="L50" s="21"/>
      <c r="M50" s="21"/>
      <c r="N50" s="23"/>
    </row>
    <row r="51" customFormat="false" ht="12.75" hidden="false" customHeight="true" outlineLevel="0" collapsed="false">
      <c r="A51" s="19"/>
      <c r="B51" s="13" t="n">
        <v>14</v>
      </c>
      <c r="C51" s="14"/>
      <c r="D51" s="14"/>
      <c r="E51" s="25" t="str">
        <f aca="false">IF((C51&amp;D51)="","",D51-C51-F51-0.5)</f>
        <v/>
      </c>
      <c r="F51" s="25" t="str">
        <f aca="false">IF((C51&amp;D51)="","",(D51-C51-9))</f>
        <v/>
      </c>
      <c r="G51" s="21"/>
      <c r="H51" s="21"/>
      <c r="I51" s="21"/>
      <c r="J51" s="21"/>
      <c r="K51" s="21"/>
      <c r="L51" s="21"/>
      <c r="M51" s="21"/>
      <c r="N51" s="23"/>
    </row>
    <row r="52" customFormat="false" ht="12.75" hidden="false" customHeight="true" outlineLevel="0" collapsed="false">
      <c r="A52" s="19"/>
      <c r="B52" s="13" t="n">
        <v>15</v>
      </c>
      <c r="C52" s="14"/>
      <c r="D52" s="14"/>
      <c r="E52" s="25" t="str">
        <f aca="false">IF((C52&amp;D52)="","",D52-C52-F52-0.5)</f>
        <v/>
      </c>
      <c r="F52" s="25" t="str">
        <f aca="false">IF((C52&amp;D52)="","",(D52-C52-9))</f>
        <v/>
      </c>
      <c r="G52" s="21"/>
      <c r="H52" s="21"/>
      <c r="I52" s="21"/>
      <c r="J52" s="21"/>
      <c r="K52" s="21"/>
      <c r="L52" s="21"/>
      <c r="M52" s="21"/>
      <c r="N52" s="23"/>
    </row>
    <row r="53" customFormat="false" ht="12.75" hidden="false" customHeight="true" outlineLevel="0" collapsed="false">
      <c r="A53" s="19"/>
      <c r="B53" s="13" t="n">
        <v>16</v>
      </c>
      <c r="C53" s="14"/>
      <c r="D53" s="14"/>
      <c r="E53" s="25" t="str">
        <f aca="false">IF((C53&amp;D53)="","",D53-C53-F53-0.5)</f>
        <v/>
      </c>
      <c r="F53" s="25" t="str">
        <f aca="false">IF((C53&amp;D53)="","",(D53-C53-7))</f>
        <v/>
      </c>
      <c r="G53" s="21"/>
      <c r="H53" s="21"/>
      <c r="I53" s="21"/>
      <c r="J53" s="21"/>
      <c r="K53" s="21"/>
      <c r="L53" s="21"/>
      <c r="M53" s="21"/>
      <c r="N53" s="23"/>
    </row>
    <row r="54" customFormat="false" ht="12.75" hidden="false" customHeight="true" outlineLevel="0" collapsed="false">
      <c r="A54" s="19"/>
      <c r="B54" s="40" t="n">
        <v>17</v>
      </c>
      <c r="C54" s="14"/>
      <c r="D54" s="14"/>
      <c r="E54" s="25" t="n">
        <v>0</v>
      </c>
      <c r="F54" s="25" t="str">
        <f aca="false">D54-C54</f>
        <v>0.00</v>
      </c>
      <c r="G54" s="21"/>
      <c r="H54" s="21"/>
      <c r="I54" s="21"/>
      <c r="J54" s="21"/>
      <c r="K54" s="21"/>
      <c r="L54" s="21"/>
      <c r="M54" s="21"/>
      <c r="N54" s="23"/>
    </row>
    <row r="55" customFormat="false" ht="12.75" hidden="false" customHeight="true" outlineLevel="0" collapsed="false">
      <c r="A55" s="19"/>
      <c r="B55" s="40" t="n">
        <v>18</v>
      </c>
      <c r="C55" s="14"/>
      <c r="D55" s="14"/>
      <c r="E55" s="25" t="n">
        <v>0</v>
      </c>
      <c r="F55" s="25" t="n">
        <v>0</v>
      </c>
      <c r="G55" s="21"/>
      <c r="H55" s="21"/>
      <c r="I55" s="21"/>
      <c r="J55" s="21"/>
      <c r="K55" s="21"/>
      <c r="L55" s="21"/>
      <c r="M55" s="21"/>
      <c r="N55" s="23"/>
    </row>
    <row r="56" customFormat="false" ht="12.75" hidden="false" customHeight="true" outlineLevel="0" collapsed="false">
      <c r="A56" s="19"/>
      <c r="B56" s="13" t="n">
        <v>19</v>
      </c>
      <c r="C56" s="14"/>
      <c r="D56" s="14"/>
      <c r="E56" s="25" t="str">
        <f aca="false">IF((C56&amp;D56)="","",D56-C56-F56-0.5)</f>
        <v/>
      </c>
      <c r="F56" s="25" t="str">
        <f aca="false">IF((C56&amp;D56)="","",(D56-C56-9))</f>
        <v/>
      </c>
      <c r="G56" s="21"/>
      <c r="H56" s="21"/>
      <c r="I56" s="21"/>
      <c r="J56" s="21"/>
      <c r="K56" s="21"/>
      <c r="L56" s="21"/>
      <c r="M56" s="21"/>
      <c r="N56" s="23"/>
    </row>
    <row r="57" customFormat="false" ht="12.75" hidden="false" customHeight="true" outlineLevel="0" collapsed="false">
      <c r="A57" s="19"/>
      <c r="B57" s="13" t="n">
        <v>20</v>
      </c>
      <c r="C57" s="14"/>
      <c r="D57" s="14"/>
      <c r="E57" s="25" t="str">
        <f aca="false">IF((C57&amp;D57)="","",D57-C57-F57-0.5)</f>
        <v/>
      </c>
      <c r="F57" s="25" t="str">
        <f aca="false">IF((C57&amp;D57)="","",(D57-C57-9))</f>
        <v/>
      </c>
      <c r="G57" s="21"/>
      <c r="H57" s="21"/>
      <c r="I57" s="21"/>
      <c r="J57" s="21"/>
      <c r="K57" s="21"/>
      <c r="L57" s="21"/>
      <c r="M57" s="21"/>
      <c r="N57" s="23"/>
    </row>
    <row r="58" customFormat="false" ht="12.75" hidden="false" customHeight="true" outlineLevel="0" collapsed="false">
      <c r="A58" s="19"/>
      <c r="B58" s="13" t="n">
        <v>21</v>
      </c>
      <c r="C58" s="14"/>
      <c r="D58" s="14"/>
      <c r="E58" s="25" t="str">
        <f aca="false">IF((C58&amp;D58)="","",D58-C58-F58-0.5)</f>
        <v/>
      </c>
      <c r="F58" s="25" t="str">
        <f aca="false">IF((C58&amp;D58)="","",(D58-C58-9))</f>
        <v/>
      </c>
      <c r="G58" s="21"/>
      <c r="H58" s="21"/>
      <c r="I58" s="21"/>
      <c r="J58" s="21"/>
      <c r="K58" s="21"/>
      <c r="L58" s="21"/>
      <c r="M58" s="21"/>
      <c r="N58" s="23"/>
    </row>
    <row r="59" customFormat="false" ht="12.75" hidden="false" customHeight="true" outlineLevel="0" collapsed="false">
      <c r="A59" s="19"/>
      <c r="B59" s="13" t="n">
        <v>22</v>
      </c>
      <c r="C59" s="14"/>
      <c r="D59" s="14"/>
      <c r="E59" s="25" t="str">
        <f aca="false">IF((C59&amp;D59)="","",D59-C59-F59-0.5)</f>
        <v/>
      </c>
      <c r="F59" s="25" t="str">
        <f aca="false">IF((C59&amp;D59)="","",(D59-C59-9))</f>
        <v/>
      </c>
      <c r="G59" s="21"/>
      <c r="H59" s="21"/>
      <c r="I59" s="21"/>
      <c r="J59" s="21"/>
      <c r="K59" s="21"/>
      <c r="L59" s="21"/>
      <c r="M59" s="21"/>
      <c r="N59" s="23"/>
    </row>
    <row r="60" customFormat="false" ht="12.75" hidden="false" customHeight="true" outlineLevel="0" collapsed="false">
      <c r="A60" s="19"/>
      <c r="B60" s="26" t="n">
        <v>23</v>
      </c>
      <c r="C60" s="27"/>
      <c r="D60" s="27"/>
      <c r="E60" s="28" t="str">
        <f aca="false">IF((C60&amp;D60)="","",D60-C60-F60-0.5)</f>
        <v/>
      </c>
      <c r="F60" s="28" t="str">
        <f aca="false">IF((C60&amp;D60)="","",(D60-C60-7))</f>
        <v/>
      </c>
      <c r="G60" s="21"/>
      <c r="H60" s="21"/>
      <c r="I60" s="21"/>
      <c r="J60" s="21"/>
      <c r="K60" s="21"/>
      <c r="L60" s="21"/>
      <c r="M60" s="21"/>
      <c r="N60" s="23"/>
    </row>
    <row r="61" customFormat="false" ht="12.75" hidden="false" customHeight="true" outlineLevel="0" collapsed="false">
      <c r="A61" s="19"/>
      <c r="B61" s="40" t="n">
        <v>24</v>
      </c>
      <c r="C61" s="14"/>
      <c r="D61" s="14"/>
      <c r="E61" s="25" t="n">
        <v>0</v>
      </c>
      <c r="F61" s="25" t="str">
        <f aca="false">D61-C61</f>
        <v>0.00</v>
      </c>
      <c r="G61" s="21" t="n">
        <f aca="false">SUM(E61:E88)</f>
        <v>0</v>
      </c>
      <c r="H61" s="21" t="n">
        <f aca="false">SUM(F61:F88)</f>
        <v>0</v>
      </c>
      <c r="I61" s="21" t="n">
        <f aca="false">(E1*G61)+(E2*H61)</f>
        <v>0</v>
      </c>
      <c r="J61" s="21"/>
      <c r="K61" s="21"/>
      <c r="L61" s="21"/>
      <c r="M61" s="21" t="n">
        <f aca="false">I61*0.1522</f>
        <v>0</v>
      </c>
      <c r="N61" s="23" t="n">
        <f aca="false">SUM(I61-M61)</f>
        <v>0</v>
      </c>
    </row>
    <row r="62" customFormat="false" ht="12.75" hidden="false" customHeight="true" outlineLevel="0" collapsed="false">
      <c r="A62" s="19"/>
      <c r="B62" s="40" t="n">
        <v>25</v>
      </c>
      <c r="C62" s="14"/>
      <c r="D62" s="14"/>
      <c r="E62" s="25" t="n">
        <v>0</v>
      </c>
      <c r="F62" s="25" t="n">
        <v>0</v>
      </c>
      <c r="G62" s="21"/>
      <c r="H62" s="21"/>
      <c r="I62" s="21"/>
      <c r="J62" s="21"/>
      <c r="K62" s="21"/>
      <c r="L62" s="21"/>
      <c r="M62" s="21"/>
      <c r="N62" s="23"/>
    </row>
    <row r="63" customFormat="false" ht="12.75" hidden="false" customHeight="true" outlineLevel="0" collapsed="false">
      <c r="A63" s="19"/>
      <c r="B63" s="13" t="n">
        <v>26</v>
      </c>
      <c r="C63" s="14"/>
      <c r="D63" s="14"/>
      <c r="E63" s="25" t="str">
        <f aca="false">IF((C63&amp;D63)="","",D63-C63-F63-0.5)</f>
        <v/>
      </c>
      <c r="F63" s="25" t="str">
        <f aca="false">IF((C63&amp;D63)="","",(D63-C63-9))</f>
        <v/>
      </c>
      <c r="G63" s="21"/>
      <c r="H63" s="21"/>
      <c r="I63" s="21"/>
      <c r="J63" s="21"/>
      <c r="K63" s="21"/>
      <c r="L63" s="21"/>
      <c r="M63" s="21"/>
      <c r="N63" s="23"/>
    </row>
    <row r="64" customFormat="false" ht="12.75" hidden="false" customHeight="true" outlineLevel="0" collapsed="false">
      <c r="A64" s="19"/>
      <c r="B64" s="13" t="n">
        <v>27</v>
      </c>
      <c r="C64" s="14"/>
      <c r="D64" s="14"/>
      <c r="E64" s="25" t="str">
        <f aca="false">IF((C64&amp;D64)="","",D64-C64-F64-0.5)</f>
        <v/>
      </c>
      <c r="F64" s="25" t="str">
        <f aca="false">IF((C64&amp;D64)="","",(D64-C64-9))</f>
        <v/>
      </c>
      <c r="G64" s="21"/>
      <c r="H64" s="21"/>
      <c r="I64" s="21"/>
      <c r="J64" s="21"/>
      <c r="K64" s="21"/>
      <c r="L64" s="21"/>
      <c r="M64" s="21"/>
      <c r="N64" s="23"/>
    </row>
    <row r="65" customFormat="false" ht="12.75" hidden="false" customHeight="true" outlineLevel="0" collapsed="false">
      <c r="A65" s="19"/>
      <c r="B65" s="13" t="n">
        <v>28</v>
      </c>
      <c r="C65" s="14"/>
      <c r="D65" s="14"/>
      <c r="E65" s="25" t="str">
        <f aca="false">IF((C65&amp;D65)="","",D65-C65-F65-0.5)</f>
        <v/>
      </c>
      <c r="F65" s="25" t="str">
        <f aca="false">IF((C65&amp;D65)="","",(D65-C65-9))</f>
        <v/>
      </c>
      <c r="G65" s="21"/>
      <c r="H65" s="21"/>
      <c r="I65" s="21"/>
      <c r="J65" s="21"/>
      <c r="K65" s="21"/>
      <c r="L65" s="21"/>
      <c r="M65" s="21"/>
      <c r="N65" s="23"/>
    </row>
    <row r="66" customFormat="false" ht="12.75" hidden="false" customHeight="true" outlineLevel="0" collapsed="false">
      <c r="A66" s="19" t="s">
        <v>23</v>
      </c>
      <c r="B66" s="13" t="n">
        <v>1</v>
      </c>
      <c r="C66" s="14"/>
      <c r="D66" s="14"/>
      <c r="E66" s="25" t="str">
        <f aca="false">IF((C66&amp;D66)="","",D66-C66-F66-0.5)</f>
        <v/>
      </c>
      <c r="F66" s="25" t="str">
        <f aca="false">IF((C66&amp;D66)="","",(D66-C66-9))</f>
        <v/>
      </c>
      <c r="G66" s="21"/>
      <c r="H66" s="21"/>
      <c r="I66" s="21"/>
      <c r="J66" s="21"/>
      <c r="K66" s="21"/>
      <c r="L66" s="21"/>
      <c r="M66" s="21"/>
      <c r="N66" s="23"/>
    </row>
    <row r="67" customFormat="false" ht="12.75" hidden="false" customHeight="true" outlineLevel="0" collapsed="false">
      <c r="A67" s="19"/>
      <c r="B67" s="13" t="n">
        <v>2</v>
      </c>
      <c r="C67" s="14"/>
      <c r="D67" s="14"/>
      <c r="E67" s="25" t="str">
        <f aca="false">IF((C67&amp;D67)="","",D67-C67-F67-0.5)</f>
        <v/>
      </c>
      <c r="F67" s="25" t="str">
        <f aca="false">IF((C67&amp;D67)="","",(D67-C67-7))</f>
        <v/>
      </c>
      <c r="G67" s="21"/>
      <c r="H67" s="21"/>
      <c r="I67" s="21"/>
      <c r="J67" s="21"/>
      <c r="K67" s="21"/>
      <c r="L67" s="21"/>
      <c r="M67" s="21"/>
      <c r="N67" s="23"/>
    </row>
    <row r="68" customFormat="false" ht="12.75" hidden="false" customHeight="true" outlineLevel="0" collapsed="false">
      <c r="A68" s="19"/>
      <c r="B68" s="40" t="n">
        <v>3</v>
      </c>
      <c r="C68" s="14"/>
      <c r="D68" s="14"/>
      <c r="E68" s="25" t="n">
        <v>0</v>
      </c>
      <c r="F68" s="25" t="str">
        <f aca="false">D68-C68</f>
        <v>0.00</v>
      </c>
      <c r="G68" s="21"/>
      <c r="H68" s="21"/>
      <c r="I68" s="21"/>
      <c r="J68" s="21"/>
      <c r="K68" s="21"/>
      <c r="L68" s="21"/>
      <c r="M68" s="21"/>
      <c r="N68" s="23"/>
    </row>
    <row r="69" customFormat="false" ht="12.75" hidden="false" customHeight="true" outlineLevel="0" collapsed="false">
      <c r="A69" s="19"/>
      <c r="B69" s="40" t="n">
        <v>4</v>
      </c>
      <c r="C69" s="14"/>
      <c r="D69" s="14"/>
      <c r="E69" s="25" t="n">
        <v>0</v>
      </c>
      <c r="F69" s="25" t="n">
        <v>0</v>
      </c>
      <c r="G69" s="21"/>
      <c r="H69" s="21"/>
      <c r="I69" s="21"/>
      <c r="J69" s="21"/>
      <c r="K69" s="21"/>
      <c r="L69" s="21"/>
      <c r="M69" s="21"/>
      <c r="N69" s="23"/>
    </row>
    <row r="70" customFormat="false" ht="12.75" hidden="false" customHeight="true" outlineLevel="0" collapsed="false">
      <c r="A70" s="19"/>
      <c r="B70" s="13" t="n">
        <v>5</v>
      </c>
      <c r="C70" s="14"/>
      <c r="D70" s="14"/>
      <c r="E70" s="25" t="str">
        <f aca="false">IF((C70&amp;D70)="","",D70-C70-F70-0.5)</f>
        <v/>
      </c>
      <c r="F70" s="25" t="str">
        <f aca="false">IF((C70&amp;D70)="","",(D70-C70-9))</f>
        <v/>
      </c>
      <c r="G70" s="21"/>
      <c r="H70" s="21"/>
      <c r="I70" s="21"/>
      <c r="J70" s="21"/>
      <c r="K70" s="21"/>
      <c r="L70" s="21"/>
      <c r="M70" s="21"/>
      <c r="N70" s="23"/>
    </row>
    <row r="71" customFormat="false" ht="12.75" hidden="false" customHeight="true" outlineLevel="0" collapsed="false">
      <c r="A71" s="19"/>
      <c r="B71" s="13" t="n">
        <v>6</v>
      </c>
      <c r="C71" s="14"/>
      <c r="D71" s="14"/>
      <c r="E71" s="25" t="str">
        <f aca="false">IF((C71&amp;D71)="","",D71-C71-F71-0.5)</f>
        <v/>
      </c>
      <c r="F71" s="25" t="str">
        <f aca="false">IF((C71&amp;D71)="","",(D71-C71-9))</f>
        <v/>
      </c>
      <c r="G71" s="21"/>
      <c r="H71" s="21"/>
      <c r="I71" s="21"/>
      <c r="J71" s="21"/>
      <c r="K71" s="21"/>
      <c r="L71" s="21"/>
      <c r="M71" s="21"/>
      <c r="N71" s="23"/>
    </row>
    <row r="72" customFormat="false" ht="12.75" hidden="false" customHeight="true" outlineLevel="0" collapsed="false">
      <c r="A72" s="19"/>
      <c r="B72" s="13" t="n">
        <v>7</v>
      </c>
      <c r="C72" s="14"/>
      <c r="D72" s="14"/>
      <c r="E72" s="25" t="str">
        <f aca="false">IF((C72&amp;D72)="","",D72-C72-F72-0.5)</f>
        <v/>
      </c>
      <c r="F72" s="25" t="str">
        <f aca="false">IF((C72&amp;D72)="","",(D72-C72-9))</f>
        <v/>
      </c>
      <c r="G72" s="21"/>
      <c r="H72" s="21"/>
      <c r="I72" s="21"/>
      <c r="J72" s="21"/>
      <c r="K72" s="21"/>
      <c r="L72" s="21"/>
      <c r="M72" s="21"/>
      <c r="N72" s="23"/>
    </row>
    <row r="73" customFormat="false" ht="12.75" hidden="false" customHeight="true" outlineLevel="0" collapsed="false">
      <c r="A73" s="19"/>
      <c r="B73" s="13" t="n">
        <v>8</v>
      </c>
      <c r="C73" s="14"/>
      <c r="D73" s="14"/>
      <c r="E73" s="25" t="str">
        <f aca="false">IF((C73&amp;D73)="","",D73-C73-F73-0.5)</f>
        <v/>
      </c>
      <c r="F73" s="25" t="str">
        <f aca="false">IF((C73&amp;D73)="","",(D73-C73-9))</f>
        <v/>
      </c>
      <c r="G73" s="21"/>
      <c r="H73" s="21"/>
      <c r="I73" s="21"/>
      <c r="J73" s="21"/>
      <c r="K73" s="21"/>
      <c r="L73" s="21"/>
      <c r="M73" s="21"/>
      <c r="N73" s="23"/>
    </row>
    <row r="74" customFormat="false" ht="12.75" hidden="false" customHeight="true" outlineLevel="0" collapsed="false">
      <c r="A74" s="19"/>
      <c r="B74" s="13" t="n">
        <v>9</v>
      </c>
      <c r="C74" s="14"/>
      <c r="D74" s="14"/>
      <c r="E74" s="25" t="str">
        <f aca="false">IF((C74&amp;D74)="","",D74-C74-F74-0.5)</f>
        <v/>
      </c>
      <c r="F74" s="25" t="str">
        <f aca="false">IF((C74&amp;D74)="","",(D74-C74-7))</f>
        <v/>
      </c>
      <c r="G74" s="21"/>
      <c r="H74" s="21"/>
      <c r="I74" s="21"/>
      <c r="J74" s="21"/>
      <c r="K74" s="21"/>
      <c r="L74" s="21"/>
      <c r="M74" s="21"/>
      <c r="N74" s="23"/>
    </row>
    <row r="75" customFormat="false" ht="12.75" hidden="false" customHeight="true" outlineLevel="0" collapsed="false">
      <c r="A75" s="19"/>
      <c r="B75" s="40" t="n">
        <v>10</v>
      </c>
      <c r="C75" s="14"/>
      <c r="D75" s="14"/>
      <c r="E75" s="25" t="n">
        <v>0</v>
      </c>
      <c r="F75" s="25" t="str">
        <f aca="false">D75-C75</f>
        <v>0.00</v>
      </c>
      <c r="G75" s="21"/>
      <c r="H75" s="21"/>
      <c r="I75" s="21"/>
      <c r="J75" s="21"/>
      <c r="K75" s="21"/>
      <c r="L75" s="21"/>
      <c r="M75" s="21"/>
      <c r="N75" s="23"/>
    </row>
    <row r="76" customFormat="false" ht="12.75" hidden="false" customHeight="true" outlineLevel="0" collapsed="false">
      <c r="A76" s="19"/>
      <c r="B76" s="40" t="n">
        <v>11</v>
      </c>
      <c r="C76" s="14"/>
      <c r="D76" s="14"/>
      <c r="E76" s="25" t="n">
        <v>0</v>
      </c>
      <c r="F76" s="25" t="n">
        <v>0</v>
      </c>
      <c r="G76" s="21"/>
      <c r="H76" s="21"/>
      <c r="I76" s="21"/>
      <c r="J76" s="21"/>
      <c r="K76" s="21"/>
      <c r="L76" s="21"/>
      <c r="M76" s="21"/>
      <c r="N76" s="23"/>
    </row>
    <row r="77" customFormat="false" ht="12.75" hidden="false" customHeight="true" outlineLevel="0" collapsed="false">
      <c r="A77" s="19"/>
      <c r="B77" s="13" t="n">
        <v>12</v>
      </c>
      <c r="C77" s="14"/>
      <c r="D77" s="14"/>
      <c r="E77" s="25" t="str">
        <f aca="false">IF((C77&amp;D77)="","",D77-C77-F77-0.5)</f>
        <v/>
      </c>
      <c r="F77" s="25" t="str">
        <f aca="false">IF((C77&amp;D77)="","",(D77-C77-9))</f>
        <v/>
      </c>
      <c r="G77" s="21"/>
      <c r="H77" s="21"/>
      <c r="I77" s="21"/>
      <c r="J77" s="21"/>
      <c r="K77" s="21"/>
      <c r="L77" s="21"/>
      <c r="M77" s="21"/>
      <c r="N77" s="23"/>
    </row>
    <row r="78" customFormat="false" ht="12.75" hidden="false" customHeight="true" outlineLevel="0" collapsed="false">
      <c r="A78" s="19"/>
      <c r="B78" s="13" t="n">
        <v>13</v>
      </c>
      <c r="C78" s="14"/>
      <c r="D78" s="14"/>
      <c r="E78" s="25" t="str">
        <f aca="false">IF((C78&amp;D78)="","",D78-C78-F78-0.5)</f>
        <v/>
      </c>
      <c r="F78" s="25" t="str">
        <f aca="false">IF((C78&amp;D78)="","",(D78-C78-9))</f>
        <v/>
      </c>
      <c r="G78" s="21"/>
      <c r="H78" s="21"/>
      <c r="I78" s="21"/>
      <c r="J78" s="21"/>
      <c r="K78" s="21"/>
      <c r="L78" s="21"/>
      <c r="M78" s="21"/>
      <c r="N78" s="23"/>
    </row>
    <row r="79" customFormat="false" ht="12.75" hidden="false" customHeight="true" outlineLevel="0" collapsed="false">
      <c r="A79" s="19"/>
      <c r="B79" s="13" t="n">
        <v>14</v>
      </c>
      <c r="C79" s="14"/>
      <c r="D79" s="14"/>
      <c r="E79" s="25" t="str">
        <f aca="false">IF((C79&amp;D79)="","",D79-C79-F79-0.5)</f>
        <v/>
      </c>
      <c r="F79" s="25" t="str">
        <f aca="false">IF((C79&amp;D79)="","",(D79-C79-9))</f>
        <v/>
      </c>
      <c r="G79" s="21"/>
      <c r="H79" s="21"/>
      <c r="I79" s="21"/>
      <c r="J79" s="21"/>
      <c r="K79" s="21"/>
      <c r="L79" s="21"/>
      <c r="M79" s="21"/>
      <c r="N79" s="23"/>
    </row>
    <row r="80" customFormat="false" ht="12.75" hidden="false" customHeight="true" outlineLevel="0" collapsed="false">
      <c r="A80" s="19"/>
      <c r="B80" s="13" t="n">
        <v>15</v>
      </c>
      <c r="C80" s="14"/>
      <c r="D80" s="14"/>
      <c r="E80" s="25" t="str">
        <f aca="false">IF((C80&amp;D80)="","",D80-C80-F80-0.5)</f>
        <v/>
      </c>
      <c r="F80" s="25" t="str">
        <f aca="false">IF((C80&amp;D80)="","",(D80-C80-9))</f>
        <v/>
      </c>
      <c r="G80" s="21"/>
      <c r="H80" s="21"/>
      <c r="I80" s="21"/>
      <c r="J80" s="21"/>
      <c r="K80" s="21"/>
      <c r="L80" s="21"/>
      <c r="M80" s="21"/>
      <c r="N80" s="23"/>
    </row>
    <row r="81" customFormat="false" ht="12.75" hidden="false" customHeight="true" outlineLevel="0" collapsed="false">
      <c r="A81" s="19"/>
      <c r="B81" s="13" t="n">
        <v>16</v>
      </c>
      <c r="C81" s="14"/>
      <c r="D81" s="14"/>
      <c r="E81" s="25" t="str">
        <f aca="false">IF((C81&amp;D81)="","",D81-C81-F81-0.5)</f>
        <v/>
      </c>
      <c r="F81" s="25" t="str">
        <f aca="false">IF((C81&amp;D81)="","",(D81-C81-7))</f>
        <v/>
      </c>
      <c r="G81" s="21"/>
      <c r="H81" s="21"/>
      <c r="I81" s="21"/>
      <c r="J81" s="21"/>
      <c r="K81" s="21"/>
      <c r="L81" s="21"/>
      <c r="M81" s="21"/>
      <c r="N81" s="23"/>
    </row>
    <row r="82" customFormat="false" ht="12.75" hidden="false" customHeight="true" outlineLevel="0" collapsed="false">
      <c r="A82" s="19"/>
      <c r="B82" s="40" t="n">
        <v>17</v>
      </c>
      <c r="C82" s="14"/>
      <c r="D82" s="14"/>
      <c r="E82" s="25" t="n">
        <v>0</v>
      </c>
      <c r="F82" s="25" t="str">
        <f aca="false">D82-C82</f>
        <v>0.00</v>
      </c>
      <c r="G82" s="21"/>
      <c r="H82" s="21"/>
      <c r="I82" s="21"/>
      <c r="J82" s="21"/>
      <c r="K82" s="21"/>
      <c r="L82" s="21"/>
      <c r="M82" s="21"/>
      <c r="N82" s="23"/>
    </row>
    <row r="83" customFormat="false" ht="12.75" hidden="false" customHeight="true" outlineLevel="0" collapsed="false">
      <c r="A83" s="19"/>
      <c r="B83" s="40" t="n">
        <v>18</v>
      </c>
      <c r="C83" s="14"/>
      <c r="D83" s="14"/>
      <c r="E83" s="25" t="n">
        <v>0</v>
      </c>
      <c r="F83" s="25" t="n">
        <v>0</v>
      </c>
      <c r="G83" s="21"/>
      <c r="H83" s="21"/>
      <c r="I83" s="21"/>
      <c r="J83" s="21"/>
      <c r="K83" s="21"/>
      <c r="L83" s="21"/>
      <c r="M83" s="21"/>
      <c r="N83" s="23"/>
    </row>
    <row r="84" customFormat="false" ht="12.75" hidden="false" customHeight="true" outlineLevel="0" collapsed="false">
      <c r="A84" s="19"/>
      <c r="B84" s="13" t="n">
        <v>19</v>
      </c>
      <c r="C84" s="14"/>
      <c r="D84" s="14"/>
      <c r="E84" s="25" t="str">
        <f aca="false">IF((C84&amp;D84)="","",D84-C84-F84-0.5)</f>
        <v/>
      </c>
      <c r="F84" s="25" t="str">
        <f aca="false">IF((C84&amp;D84)="","",(D84-C84-9))</f>
        <v/>
      </c>
      <c r="G84" s="21"/>
      <c r="H84" s="21"/>
      <c r="I84" s="21"/>
      <c r="J84" s="21"/>
      <c r="K84" s="21"/>
      <c r="L84" s="21"/>
      <c r="M84" s="21"/>
      <c r="N84" s="23"/>
    </row>
    <row r="85" customFormat="false" ht="12.75" hidden="false" customHeight="true" outlineLevel="0" collapsed="false">
      <c r="A85" s="19"/>
      <c r="B85" s="13" t="n">
        <v>20</v>
      </c>
      <c r="C85" s="14"/>
      <c r="D85" s="14"/>
      <c r="E85" s="25" t="str">
        <f aca="false">IF((C85&amp;D85)="","",D85-C85-F85-0.5)</f>
        <v/>
      </c>
      <c r="F85" s="25" t="str">
        <f aca="false">IF((C85&amp;D85)="","",(D85-C85-9))</f>
        <v/>
      </c>
      <c r="G85" s="21"/>
      <c r="H85" s="21"/>
      <c r="I85" s="21"/>
      <c r="J85" s="21"/>
      <c r="K85" s="21"/>
      <c r="L85" s="21"/>
      <c r="M85" s="21"/>
      <c r="N85" s="23"/>
    </row>
    <row r="86" customFormat="false" ht="12.75" hidden="false" customHeight="true" outlineLevel="0" collapsed="false">
      <c r="A86" s="19"/>
      <c r="B86" s="13" t="n">
        <v>21</v>
      </c>
      <c r="C86" s="14"/>
      <c r="D86" s="14"/>
      <c r="E86" s="25" t="str">
        <f aca="false">IF((C86&amp;D86)="","",D86-C86-F86-0.5)</f>
        <v/>
      </c>
      <c r="F86" s="25" t="str">
        <f aca="false">IF((C86&amp;D86)="","",(D86-C86-9))</f>
        <v/>
      </c>
      <c r="G86" s="21"/>
      <c r="H86" s="21"/>
      <c r="I86" s="21"/>
      <c r="J86" s="21"/>
      <c r="K86" s="21"/>
      <c r="L86" s="21"/>
      <c r="M86" s="21"/>
      <c r="N86" s="23"/>
    </row>
    <row r="87" customFormat="false" ht="12.75" hidden="false" customHeight="true" outlineLevel="0" collapsed="false">
      <c r="A87" s="19"/>
      <c r="B87" s="13" t="n">
        <v>22</v>
      </c>
      <c r="C87" s="14"/>
      <c r="D87" s="14"/>
      <c r="E87" s="25" t="str">
        <f aca="false">IF((C87&amp;D87)="","",D87-C87-F87-0.5)</f>
        <v/>
      </c>
      <c r="F87" s="25" t="str">
        <f aca="false">IF((C87&amp;D87)="","",(D87-C87-9))</f>
        <v/>
      </c>
      <c r="G87" s="21"/>
      <c r="H87" s="21"/>
      <c r="I87" s="21"/>
      <c r="J87" s="21"/>
      <c r="K87" s="21"/>
      <c r="L87" s="21"/>
      <c r="M87" s="21"/>
      <c r="N87" s="23"/>
    </row>
    <row r="88" customFormat="false" ht="12.75" hidden="false" customHeight="true" outlineLevel="0" collapsed="false">
      <c r="A88" s="19"/>
      <c r="B88" s="26" t="n">
        <v>23</v>
      </c>
      <c r="C88" s="27"/>
      <c r="D88" s="27"/>
      <c r="E88" s="28" t="str">
        <f aca="false">IF((C88&amp;D88)="","",D88-C88-F88-0.5)</f>
        <v/>
      </c>
      <c r="F88" s="28" t="str">
        <f aca="false">IF((C88&amp;D88)="","",(D88-C88-7))</f>
        <v/>
      </c>
      <c r="G88" s="21"/>
      <c r="H88" s="21"/>
      <c r="I88" s="21"/>
      <c r="J88" s="21"/>
      <c r="K88" s="21"/>
      <c r="L88" s="21"/>
      <c r="M88" s="21"/>
      <c r="N88" s="23"/>
    </row>
    <row r="89" customFormat="false" ht="12.75" hidden="false" customHeight="true" outlineLevel="0" collapsed="false">
      <c r="A89" s="19"/>
      <c r="B89" s="40" t="n">
        <v>24</v>
      </c>
      <c r="C89" s="14"/>
      <c r="D89" s="14"/>
      <c r="E89" s="25" t="n">
        <v>0</v>
      </c>
      <c r="F89" s="25" t="str">
        <f aca="false">D89-C89</f>
        <v>0.00</v>
      </c>
      <c r="G89" s="21" t="n">
        <f aca="false">SUM(E89:E116)</f>
        <v>17</v>
      </c>
      <c r="H89" s="21" t="n">
        <f aca="false">SUM(F89:F116)</f>
        <v>0</v>
      </c>
      <c r="I89" s="22" t="n">
        <f aca="false">(E1*G89)+(E2*H89)</f>
        <v>132.6</v>
      </c>
      <c r="J89" s="21"/>
      <c r="K89" s="21"/>
      <c r="L89" s="21"/>
      <c r="M89" s="21" t="n">
        <f aca="false">I89*0.1522</f>
        <v>20.18172</v>
      </c>
      <c r="N89" s="23" t="n">
        <f aca="false">SUM(I89-M89)</f>
        <v>112.41828</v>
      </c>
    </row>
    <row r="90" customFormat="false" ht="12.75" hidden="false" customHeight="true" outlineLevel="0" collapsed="false">
      <c r="A90" s="19"/>
      <c r="B90" s="40" t="n">
        <v>25</v>
      </c>
      <c r="C90" s="14"/>
      <c r="D90" s="14"/>
      <c r="E90" s="25" t="n">
        <v>0</v>
      </c>
      <c r="F90" s="25" t="n">
        <v>0</v>
      </c>
      <c r="G90" s="21"/>
      <c r="H90" s="21"/>
      <c r="I90" s="21"/>
      <c r="J90" s="21"/>
      <c r="K90" s="21"/>
      <c r="L90" s="21"/>
      <c r="M90" s="21"/>
      <c r="N90" s="23"/>
    </row>
    <row r="91" customFormat="false" ht="12.75" hidden="false" customHeight="true" outlineLevel="0" collapsed="false">
      <c r="A91" s="19"/>
      <c r="B91" s="13" t="n">
        <v>26</v>
      </c>
      <c r="C91" s="14"/>
      <c r="D91" s="14"/>
      <c r="E91" s="25" t="str">
        <f aca="false">IF((C91&amp;D91)="","",D91-C91-F91-0.5)</f>
        <v/>
      </c>
      <c r="F91" s="25" t="str">
        <f aca="false">IF((C91&amp;D91)="","",(D91-C91-9))</f>
        <v/>
      </c>
      <c r="G91" s="21"/>
      <c r="H91" s="21"/>
      <c r="I91" s="21"/>
      <c r="J91" s="21"/>
      <c r="K91" s="21"/>
      <c r="L91" s="21"/>
      <c r="M91" s="21"/>
      <c r="N91" s="23"/>
    </row>
    <row r="92" customFormat="false" ht="12.75" hidden="false" customHeight="true" outlineLevel="0" collapsed="false">
      <c r="A92" s="19"/>
      <c r="B92" s="13" t="n">
        <v>27</v>
      </c>
      <c r="C92" s="14"/>
      <c r="D92" s="14"/>
      <c r="E92" s="25" t="str">
        <f aca="false">IF((C92&amp;D92)="","",D92-C92-F92-0.5)</f>
        <v/>
      </c>
      <c r="F92" s="25" t="str">
        <f aca="false">IF((C92&amp;D92)="","",(D92-C92-9))</f>
        <v/>
      </c>
      <c r="G92" s="21"/>
      <c r="H92" s="21"/>
      <c r="I92" s="21"/>
      <c r="J92" s="21"/>
      <c r="K92" s="21"/>
      <c r="L92" s="21"/>
      <c r="M92" s="21"/>
      <c r="N92" s="23"/>
    </row>
    <row r="93" customFormat="false" ht="12.75" hidden="false" customHeight="true" outlineLevel="0" collapsed="false">
      <c r="A93" s="19"/>
      <c r="B93" s="13" t="n">
        <v>28</v>
      </c>
      <c r="C93" s="14"/>
      <c r="D93" s="14"/>
      <c r="E93" s="25" t="str">
        <f aca="false">IF((C93&amp;D93)="","",D93-C93-F93-0.5)</f>
        <v/>
      </c>
      <c r="F93" s="25" t="str">
        <f aca="false">IF((C93&amp;D93)="","",(D93-C93-9))</f>
        <v/>
      </c>
      <c r="G93" s="21"/>
      <c r="H93" s="21"/>
      <c r="I93" s="21"/>
      <c r="J93" s="21"/>
      <c r="K93" s="21"/>
      <c r="L93" s="21"/>
      <c r="M93" s="21"/>
      <c r="N93" s="23"/>
    </row>
    <row r="94" customFormat="false" ht="12.75" hidden="false" customHeight="true" outlineLevel="0" collapsed="false">
      <c r="A94" s="19"/>
      <c r="B94" s="13" t="n">
        <v>29</v>
      </c>
      <c r="C94" s="14"/>
      <c r="D94" s="14"/>
      <c r="E94" s="25" t="str">
        <f aca="false">IF((C94&amp;D94)="","",D94-C94-F94-0.5)</f>
        <v/>
      </c>
      <c r="F94" s="25" t="str">
        <f aca="false">IF((C94&amp;D94)="","",(D94-C94-9))</f>
        <v/>
      </c>
      <c r="G94" s="21"/>
      <c r="H94" s="21"/>
      <c r="I94" s="21"/>
      <c r="J94" s="21"/>
      <c r="K94" s="21"/>
      <c r="L94" s="21"/>
      <c r="M94" s="21"/>
      <c r="N94" s="23"/>
    </row>
    <row r="95" customFormat="false" ht="12.75" hidden="false" customHeight="true" outlineLevel="0" collapsed="false">
      <c r="A95" s="19"/>
      <c r="B95" s="39" t="n">
        <v>30</v>
      </c>
      <c r="C95" s="14"/>
      <c r="D95" s="14"/>
      <c r="E95" s="25" t="n">
        <v>8.5</v>
      </c>
      <c r="F95" s="25" t="n">
        <v>0</v>
      </c>
      <c r="G95" s="21"/>
      <c r="H95" s="21"/>
      <c r="I95" s="21"/>
      <c r="J95" s="21"/>
      <c r="K95" s="21"/>
      <c r="L95" s="21"/>
      <c r="M95" s="21"/>
      <c r="N95" s="23"/>
    </row>
    <row r="96" customFormat="false" ht="12.75" hidden="false" customHeight="true" outlineLevel="0" collapsed="false">
      <c r="A96" s="19"/>
      <c r="B96" s="40" t="n">
        <v>31</v>
      </c>
      <c r="C96" s="14"/>
      <c r="D96" s="14"/>
      <c r="E96" s="25" t="n">
        <v>0</v>
      </c>
      <c r="F96" s="25" t="str">
        <f aca="false">D96-C96</f>
        <v>0.00</v>
      </c>
      <c r="G96" s="21"/>
      <c r="H96" s="21"/>
      <c r="I96" s="21"/>
      <c r="J96" s="21"/>
      <c r="K96" s="21"/>
      <c r="L96" s="21"/>
      <c r="M96" s="21"/>
      <c r="N96" s="23"/>
    </row>
    <row r="97" customFormat="false" ht="12.75" hidden="false" customHeight="true" outlineLevel="0" collapsed="false">
      <c r="A97" s="19" t="s">
        <v>24</v>
      </c>
      <c r="B97" s="40" t="n">
        <v>1</v>
      </c>
      <c r="C97" s="14"/>
      <c r="D97" s="14"/>
      <c r="E97" s="25" t="n">
        <v>0</v>
      </c>
      <c r="F97" s="25" t="n">
        <v>0</v>
      </c>
      <c r="G97" s="21"/>
      <c r="H97" s="21"/>
      <c r="I97" s="21"/>
      <c r="J97" s="21"/>
      <c r="K97" s="21"/>
      <c r="L97" s="21"/>
      <c r="M97" s="21"/>
      <c r="N97" s="23"/>
    </row>
    <row r="98" customFormat="false" ht="12.75" hidden="false" customHeight="true" outlineLevel="0" collapsed="false">
      <c r="A98" s="19"/>
      <c r="B98" s="39" t="n">
        <v>2</v>
      </c>
      <c r="C98" s="14"/>
      <c r="D98" s="14"/>
      <c r="E98" s="25" t="n">
        <v>8.5</v>
      </c>
      <c r="F98" s="25" t="n">
        <v>0</v>
      </c>
      <c r="G98" s="21"/>
      <c r="H98" s="21"/>
      <c r="I98" s="21"/>
      <c r="J98" s="21"/>
      <c r="K98" s="21"/>
      <c r="L98" s="21"/>
      <c r="M98" s="21"/>
      <c r="N98" s="23"/>
    </row>
    <row r="99" customFormat="false" ht="12.75" hidden="false" customHeight="true" outlineLevel="0" collapsed="false">
      <c r="A99" s="19"/>
      <c r="B99" s="13" t="n">
        <v>3</v>
      </c>
      <c r="C99" s="14"/>
      <c r="D99" s="14"/>
      <c r="E99" s="25" t="str">
        <f aca="false">IF((C99&amp;D99)="","",D99-C99-F99-0.5)</f>
        <v/>
      </c>
      <c r="F99" s="25" t="str">
        <f aca="false">IF((C99&amp;D99)="","",(D99-C99-9))</f>
        <v/>
      </c>
      <c r="G99" s="21"/>
      <c r="H99" s="21"/>
      <c r="I99" s="21"/>
      <c r="J99" s="21"/>
      <c r="K99" s="21"/>
      <c r="L99" s="21"/>
      <c r="M99" s="21"/>
      <c r="N99" s="23"/>
    </row>
    <row r="100" customFormat="false" ht="12.75" hidden="false" customHeight="true" outlineLevel="0" collapsed="false">
      <c r="A100" s="19"/>
      <c r="B100" s="13" t="n">
        <v>4</v>
      </c>
      <c r="C100" s="14"/>
      <c r="D100" s="14"/>
      <c r="E100" s="25" t="str">
        <f aca="false">IF((C100&amp;D100)="","",D100-C100-F100-0.5)</f>
        <v/>
      </c>
      <c r="F100" s="25" t="str">
        <f aca="false">IF((C100&amp;D100)="","",(D100-C100-9))</f>
        <v/>
      </c>
      <c r="G100" s="21"/>
      <c r="H100" s="21"/>
      <c r="I100" s="21"/>
      <c r="J100" s="21"/>
      <c r="K100" s="21"/>
      <c r="L100" s="21"/>
      <c r="M100" s="21"/>
      <c r="N100" s="23"/>
    </row>
    <row r="101" customFormat="false" ht="12.75" hidden="false" customHeight="true" outlineLevel="0" collapsed="false">
      <c r="A101" s="19"/>
      <c r="B101" s="13" t="n">
        <v>5</v>
      </c>
      <c r="C101" s="14"/>
      <c r="D101" s="14"/>
      <c r="E101" s="25" t="str">
        <f aca="false">IF((C101&amp;D101)="","",D101-C101-F101-0.5)</f>
        <v/>
      </c>
      <c r="F101" s="25" t="str">
        <f aca="false">IF((C101&amp;D101)="","",(D101-C101-9))</f>
        <v/>
      </c>
      <c r="G101" s="21"/>
      <c r="H101" s="21"/>
      <c r="I101" s="21"/>
      <c r="J101" s="21"/>
      <c r="K101" s="21"/>
      <c r="L101" s="21"/>
      <c r="M101" s="21"/>
      <c r="N101" s="23"/>
    </row>
    <row r="102" customFormat="false" ht="12.75" hidden="false" customHeight="true" outlineLevel="0" collapsed="false">
      <c r="A102" s="19"/>
      <c r="B102" s="13" t="n">
        <v>6</v>
      </c>
      <c r="C102" s="14"/>
      <c r="D102" s="14"/>
      <c r="E102" s="25" t="str">
        <f aca="false">IF((C102&amp;D102)="","",D102-C102-F102-0.5)</f>
        <v/>
      </c>
      <c r="F102" s="25" t="str">
        <f aca="false">IF((C102&amp;D102)="","",(D102-C102-7))</f>
        <v/>
      </c>
      <c r="G102" s="21"/>
      <c r="H102" s="21"/>
      <c r="I102" s="21"/>
      <c r="J102" s="21"/>
      <c r="K102" s="21"/>
      <c r="L102" s="21"/>
      <c r="M102" s="21"/>
      <c r="N102" s="23"/>
    </row>
    <row r="103" customFormat="false" ht="12.75" hidden="false" customHeight="true" outlineLevel="0" collapsed="false">
      <c r="A103" s="19"/>
      <c r="B103" s="40" t="n">
        <v>7</v>
      </c>
      <c r="C103" s="14"/>
      <c r="D103" s="14"/>
      <c r="E103" s="25" t="n">
        <v>0</v>
      </c>
      <c r="F103" s="25" t="str">
        <f aca="false">D103-C103</f>
        <v>0.00</v>
      </c>
      <c r="G103" s="21"/>
      <c r="H103" s="21"/>
      <c r="I103" s="21"/>
      <c r="J103" s="21"/>
      <c r="K103" s="21"/>
      <c r="L103" s="21"/>
      <c r="M103" s="21"/>
      <c r="N103" s="23"/>
    </row>
    <row r="104" customFormat="false" ht="12.75" hidden="false" customHeight="true" outlineLevel="0" collapsed="false">
      <c r="A104" s="19"/>
      <c r="B104" s="40" t="n">
        <v>8</v>
      </c>
      <c r="C104" s="14"/>
      <c r="D104" s="14"/>
      <c r="E104" s="25" t="n">
        <v>0</v>
      </c>
      <c r="F104" s="25" t="n">
        <v>0</v>
      </c>
      <c r="G104" s="21"/>
      <c r="H104" s="21"/>
      <c r="I104" s="21"/>
      <c r="J104" s="21"/>
      <c r="K104" s="21"/>
      <c r="L104" s="21"/>
      <c r="M104" s="21"/>
      <c r="N104" s="23"/>
    </row>
    <row r="105" customFormat="false" ht="12.75" hidden="false" customHeight="true" outlineLevel="0" collapsed="false">
      <c r="A105" s="19"/>
      <c r="B105" s="13" t="n">
        <v>9</v>
      </c>
      <c r="C105" s="14"/>
      <c r="D105" s="14"/>
      <c r="E105" s="25" t="str">
        <f aca="false">IF((C105&amp;D105)="","",D105-C105-F105-0.5)</f>
        <v/>
      </c>
      <c r="F105" s="25" t="str">
        <f aca="false">IF((C105&amp;D105)="","",(D105-C105-9))</f>
        <v/>
      </c>
      <c r="G105" s="21"/>
      <c r="H105" s="21"/>
      <c r="I105" s="21"/>
      <c r="J105" s="21"/>
      <c r="K105" s="21"/>
      <c r="L105" s="21"/>
      <c r="M105" s="21"/>
      <c r="N105" s="23"/>
    </row>
    <row r="106" customFormat="false" ht="12.75" hidden="false" customHeight="true" outlineLevel="0" collapsed="false">
      <c r="A106" s="19"/>
      <c r="B106" s="13" t="n">
        <v>10</v>
      </c>
      <c r="C106" s="14"/>
      <c r="D106" s="14"/>
      <c r="E106" s="25" t="str">
        <f aca="false">IF((C106&amp;D106)="","",D106-C106-F106-0.5)</f>
        <v/>
      </c>
      <c r="F106" s="25" t="str">
        <f aca="false">IF((C106&amp;D106)="","",(D106-C106-9))</f>
        <v/>
      </c>
      <c r="G106" s="21"/>
      <c r="H106" s="21"/>
      <c r="I106" s="21"/>
      <c r="J106" s="21"/>
      <c r="K106" s="21"/>
      <c r="L106" s="21"/>
      <c r="M106" s="21"/>
      <c r="N106" s="23"/>
    </row>
    <row r="107" customFormat="false" ht="12.75" hidden="false" customHeight="true" outlineLevel="0" collapsed="false">
      <c r="A107" s="19"/>
      <c r="B107" s="13" t="n">
        <v>11</v>
      </c>
      <c r="C107" s="14"/>
      <c r="D107" s="14"/>
      <c r="E107" s="25" t="str">
        <f aca="false">IF((C107&amp;D107)="","",D107-C107-F107-0.5)</f>
        <v/>
      </c>
      <c r="F107" s="25" t="str">
        <f aca="false">IF((C107&amp;D107)="","",(D107-C107-9))</f>
        <v/>
      </c>
      <c r="G107" s="21"/>
      <c r="H107" s="21"/>
      <c r="I107" s="21"/>
      <c r="J107" s="21"/>
      <c r="K107" s="21"/>
      <c r="L107" s="21"/>
      <c r="M107" s="21"/>
      <c r="N107" s="23"/>
    </row>
    <row r="108" customFormat="false" ht="12.75" hidden="false" customHeight="true" outlineLevel="0" collapsed="false">
      <c r="A108" s="19"/>
      <c r="B108" s="13" t="n">
        <v>12</v>
      </c>
      <c r="C108" s="14"/>
      <c r="D108" s="14"/>
      <c r="E108" s="25" t="str">
        <f aca="false">IF((C108&amp;D108)="","",D108-C108-F108-0.5)</f>
        <v/>
      </c>
      <c r="F108" s="25" t="str">
        <f aca="false">IF((C108&amp;D108)="","",(D108-C108-9))</f>
        <v/>
      </c>
      <c r="G108" s="21"/>
      <c r="H108" s="21"/>
      <c r="I108" s="21"/>
      <c r="J108" s="21"/>
      <c r="K108" s="21"/>
      <c r="L108" s="21"/>
      <c r="M108" s="21"/>
      <c r="N108" s="23"/>
    </row>
    <row r="109" customFormat="false" ht="12.75" hidden="false" customHeight="true" outlineLevel="0" collapsed="false">
      <c r="A109" s="19"/>
      <c r="B109" s="13" t="n">
        <v>13</v>
      </c>
      <c r="C109" s="14"/>
      <c r="D109" s="14"/>
      <c r="E109" s="25" t="str">
        <f aca="false">IF((C109&amp;D109)="","",D109-C109-F109-0.5)</f>
        <v/>
      </c>
      <c r="F109" s="25" t="str">
        <f aca="false">IF((C109&amp;D109)="","",(D109-C109-7))</f>
        <v/>
      </c>
      <c r="G109" s="21"/>
      <c r="H109" s="21"/>
      <c r="I109" s="21"/>
      <c r="J109" s="21"/>
      <c r="K109" s="21"/>
      <c r="L109" s="21"/>
      <c r="M109" s="21"/>
      <c r="N109" s="23"/>
    </row>
    <row r="110" customFormat="false" ht="12.75" hidden="false" customHeight="true" outlineLevel="0" collapsed="false">
      <c r="A110" s="19"/>
      <c r="B110" s="40" t="n">
        <v>14</v>
      </c>
      <c r="C110" s="14"/>
      <c r="D110" s="14"/>
      <c r="E110" s="25" t="n">
        <v>0</v>
      </c>
      <c r="F110" s="25" t="str">
        <f aca="false">D110-C110</f>
        <v>0.00</v>
      </c>
      <c r="G110" s="21"/>
      <c r="H110" s="21"/>
      <c r="I110" s="21"/>
      <c r="J110" s="21"/>
      <c r="K110" s="21"/>
      <c r="L110" s="21"/>
      <c r="M110" s="21"/>
      <c r="N110" s="23"/>
    </row>
    <row r="111" customFormat="false" ht="12.75" hidden="false" customHeight="true" outlineLevel="0" collapsed="false">
      <c r="A111" s="19"/>
      <c r="B111" s="40" t="n">
        <v>15</v>
      </c>
      <c r="C111" s="14"/>
      <c r="D111" s="14"/>
      <c r="E111" s="25" t="n">
        <v>0</v>
      </c>
      <c r="F111" s="25" t="n">
        <v>0</v>
      </c>
      <c r="G111" s="21"/>
      <c r="H111" s="21"/>
      <c r="I111" s="21"/>
      <c r="J111" s="21"/>
      <c r="K111" s="21"/>
      <c r="L111" s="21"/>
      <c r="M111" s="21"/>
      <c r="N111" s="23"/>
    </row>
    <row r="112" customFormat="false" ht="12.75" hidden="false" customHeight="true" outlineLevel="0" collapsed="false">
      <c r="A112" s="19"/>
      <c r="B112" s="13" t="n">
        <v>16</v>
      </c>
      <c r="C112" s="14"/>
      <c r="D112" s="14"/>
      <c r="E112" s="25" t="str">
        <f aca="false">IF((C112&amp;D112)="","",D112-C112-F112-0.5)</f>
        <v/>
      </c>
      <c r="F112" s="25" t="str">
        <f aca="false">IF((C112&amp;D112)="","",(D112-C112-9))</f>
        <v/>
      </c>
      <c r="G112" s="21"/>
      <c r="H112" s="21"/>
      <c r="I112" s="21"/>
      <c r="J112" s="21"/>
      <c r="K112" s="21"/>
      <c r="L112" s="21"/>
      <c r="M112" s="21"/>
      <c r="N112" s="23"/>
    </row>
    <row r="113" customFormat="false" ht="12.75" hidden="false" customHeight="true" outlineLevel="0" collapsed="false">
      <c r="A113" s="19"/>
      <c r="B113" s="13" t="n">
        <v>17</v>
      </c>
      <c r="C113" s="14"/>
      <c r="D113" s="14"/>
      <c r="E113" s="25" t="str">
        <f aca="false">IF((C113&amp;D113)="","",D113-C113-F113-0.5)</f>
        <v/>
      </c>
      <c r="F113" s="25" t="str">
        <f aca="false">IF((C113&amp;D113)="","",(D113-C113-9))</f>
        <v/>
      </c>
      <c r="G113" s="21"/>
      <c r="H113" s="21"/>
      <c r="I113" s="21"/>
      <c r="J113" s="21"/>
      <c r="K113" s="21"/>
      <c r="L113" s="21"/>
      <c r="M113" s="21"/>
      <c r="N113" s="23"/>
    </row>
    <row r="114" customFormat="false" ht="12.75" hidden="false" customHeight="true" outlineLevel="0" collapsed="false">
      <c r="A114" s="19"/>
      <c r="B114" s="13" t="n">
        <v>18</v>
      </c>
      <c r="C114" s="14"/>
      <c r="D114" s="14"/>
      <c r="E114" s="25" t="str">
        <f aca="false">IF((C114&amp;D114)="","",D114-C114-F114-0.5)</f>
        <v/>
      </c>
      <c r="F114" s="25" t="str">
        <f aca="false">IF((C114&amp;D114)="","",(D114-C114-9))</f>
        <v/>
      </c>
      <c r="G114" s="21"/>
      <c r="H114" s="21"/>
      <c r="I114" s="21"/>
      <c r="J114" s="21"/>
      <c r="K114" s="21"/>
      <c r="L114" s="21"/>
      <c r="M114" s="21"/>
      <c r="N114" s="23"/>
    </row>
    <row r="115" customFormat="false" ht="12.75" hidden="false" customHeight="true" outlineLevel="0" collapsed="false">
      <c r="A115" s="19"/>
      <c r="B115" s="13" t="n">
        <v>19</v>
      </c>
      <c r="C115" s="14"/>
      <c r="D115" s="14"/>
      <c r="E115" s="25" t="str">
        <f aca="false">IF((C115&amp;D115)="","",D115-C115-F115-0.5)</f>
        <v/>
      </c>
      <c r="F115" s="25" t="str">
        <f aca="false">IF((C115&amp;D115)="","",(D115-C115-9))</f>
        <v/>
      </c>
      <c r="G115" s="21"/>
      <c r="H115" s="21"/>
      <c r="I115" s="21"/>
      <c r="J115" s="21"/>
      <c r="K115" s="21"/>
      <c r="L115" s="21"/>
      <c r="M115" s="21"/>
      <c r="N115" s="23"/>
    </row>
    <row r="116" customFormat="false" ht="12.75" hidden="false" customHeight="true" outlineLevel="0" collapsed="false">
      <c r="A116" s="19"/>
      <c r="B116" s="26" t="n">
        <v>20</v>
      </c>
      <c r="C116" s="27"/>
      <c r="D116" s="27"/>
      <c r="E116" s="28" t="str">
        <f aca="false">IF((C116&amp;D116)="","",D116-C116-F116-0.5)</f>
        <v/>
      </c>
      <c r="F116" s="28" t="str">
        <f aca="false">IF((C116&amp;D116)="","",(D116-C116-7))</f>
        <v/>
      </c>
      <c r="G116" s="21"/>
      <c r="H116" s="21"/>
      <c r="I116" s="21"/>
      <c r="J116" s="21"/>
      <c r="K116" s="21"/>
      <c r="L116" s="21"/>
      <c r="M116" s="21"/>
      <c r="N116" s="23"/>
    </row>
    <row r="117" customFormat="false" ht="12.75" hidden="false" customHeight="true" outlineLevel="0" collapsed="false">
      <c r="A117" s="19"/>
      <c r="B117" s="40" t="n">
        <v>21</v>
      </c>
      <c r="C117" s="14"/>
      <c r="D117" s="14"/>
      <c r="E117" s="25" t="n">
        <v>0</v>
      </c>
      <c r="F117" s="25" t="str">
        <f aca="false">D117-C117</f>
        <v>0.00</v>
      </c>
      <c r="G117" s="21" t="n">
        <f aca="false">SUM(E117:E144)</f>
        <v>8.5</v>
      </c>
      <c r="H117" s="21" t="n">
        <f aca="false">SUM(F117:F144)</f>
        <v>0</v>
      </c>
      <c r="I117" s="21" t="n">
        <f aca="false">(E1*G117)+(E2*H117)</f>
        <v>66.3</v>
      </c>
      <c r="J117" s="21"/>
      <c r="K117" s="21"/>
      <c r="L117" s="21"/>
      <c r="M117" s="21" t="n">
        <f aca="false">I117*0.1522</f>
        <v>10.09086</v>
      </c>
      <c r="N117" s="23" t="n">
        <f aca="false">SUM(I117-M117)</f>
        <v>56.20914</v>
      </c>
    </row>
    <row r="118" customFormat="false" ht="12.75" hidden="false" customHeight="true" outlineLevel="0" collapsed="false">
      <c r="A118" s="19"/>
      <c r="B118" s="40" t="n">
        <v>22</v>
      </c>
      <c r="C118" s="14"/>
      <c r="D118" s="14"/>
      <c r="E118" s="25" t="n">
        <v>0</v>
      </c>
      <c r="F118" s="25" t="n">
        <v>0</v>
      </c>
      <c r="G118" s="21"/>
      <c r="H118" s="21"/>
      <c r="I118" s="21"/>
      <c r="J118" s="21"/>
      <c r="K118" s="21"/>
      <c r="L118" s="21"/>
      <c r="M118" s="21"/>
      <c r="N118" s="23"/>
    </row>
    <row r="119" customFormat="false" ht="12.75" hidden="false" customHeight="true" outlineLevel="0" collapsed="false">
      <c r="A119" s="19"/>
      <c r="B119" s="13" t="n">
        <v>23</v>
      </c>
      <c r="C119" s="14"/>
      <c r="D119" s="14"/>
      <c r="E119" s="25" t="str">
        <f aca="false">IF((C119&amp;D119)="","",D119-C119-F119-0.5)</f>
        <v/>
      </c>
      <c r="F119" s="25" t="str">
        <f aca="false">IF((C119&amp;D119)="","",(D119-C119-9))</f>
        <v/>
      </c>
      <c r="G119" s="21"/>
      <c r="H119" s="21"/>
      <c r="I119" s="21"/>
      <c r="J119" s="21"/>
      <c r="K119" s="21"/>
      <c r="L119" s="21"/>
      <c r="M119" s="21"/>
      <c r="N119" s="23"/>
    </row>
    <row r="120" customFormat="false" ht="12.75" hidden="false" customHeight="true" outlineLevel="0" collapsed="false">
      <c r="A120" s="19"/>
      <c r="B120" s="13" t="n">
        <v>24</v>
      </c>
      <c r="C120" s="14"/>
      <c r="D120" s="14"/>
      <c r="E120" s="25" t="str">
        <f aca="false">IF((C120&amp;D120)="","",D120-C120-F120-0.5)</f>
        <v/>
      </c>
      <c r="F120" s="25" t="str">
        <f aca="false">IF((C120&amp;D120)="","",(D120-C120-9))</f>
        <v/>
      </c>
      <c r="G120" s="21"/>
      <c r="H120" s="21"/>
      <c r="I120" s="21"/>
      <c r="J120" s="21"/>
      <c r="K120" s="21"/>
      <c r="L120" s="21"/>
      <c r="M120" s="21"/>
      <c r="N120" s="23"/>
    </row>
    <row r="121" customFormat="false" ht="12.75" hidden="false" customHeight="true" outlineLevel="0" collapsed="false">
      <c r="A121" s="19"/>
      <c r="B121" s="13" t="n">
        <v>25</v>
      </c>
      <c r="C121" s="14"/>
      <c r="D121" s="14"/>
      <c r="E121" s="25" t="str">
        <f aca="false">IF((C121&amp;D121)="","",D121-C121-F121-0.5)</f>
        <v/>
      </c>
      <c r="F121" s="25" t="str">
        <f aca="false">IF((C121&amp;D121)="","",(D121-C121-9))</f>
        <v/>
      </c>
      <c r="G121" s="21"/>
      <c r="H121" s="21"/>
      <c r="I121" s="21"/>
      <c r="J121" s="21"/>
      <c r="K121" s="21"/>
      <c r="L121" s="21"/>
      <c r="M121" s="21"/>
      <c r="N121" s="23"/>
    </row>
    <row r="122" customFormat="false" ht="12.75" hidden="false" customHeight="true" outlineLevel="0" collapsed="false">
      <c r="A122" s="19"/>
      <c r="B122" s="13" t="n">
        <v>26</v>
      </c>
      <c r="C122" s="14"/>
      <c r="D122" s="14"/>
      <c r="E122" s="25" t="str">
        <f aca="false">IF((C122&amp;D122)="","",D122-C122-F122-0.5)</f>
        <v/>
      </c>
      <c r="F122" s="25" t="str">
        <f aca="false">IF((C122&amp;D122)="","",(D122-C122-9))</f>
        <v/>
      </c>
      <c r="G122" s="21"/>
      <c r="H122" s="21"/>
      <c r="I122" s="21"/>
      <c r="J122" s="21"/>
      <c r="K122" s="21"/>
      <c r="L122" s="21"/>
      <c r="M122" s="21"/>
      <c r="N122" s="23"/>
    </row>
    <row r="123" customFormat="false" ht="12.75" hidden="false" customHeight="true" outlineLevel="0" collapsed="false">
      <c r="A123" s="19"/>
      <c r="B123" s="13" t="n">
        <v>27</v>
      </c>
      <c r="C123" s="14"/>
      <c r="D123" s="14"/>
      <c r="E123" s="25" t="str">
        <f aca="false">IF((C123&amp;D123)="","",D123-C123-F123-0.5)</f>
        <v/>
      </c>
      <c r="F123" s="25" t="str">
        <f aca="false">IF((C123&amp;D123)="","",(D123-C123-7))</f>
        <v/>
      </c>
      <c r="G123" s="21"/>
      <c r="H123" s="21"/>
      <c r="I123" s="21"/>
      <c r="J123" s="21"/>
      <c r="K123" s="21"/>
      <c r="L123" s="21"/>
      <c r="M123" s="21"/>
      <c r="N123" s="23"/>
    </row>
    <row r="124" customFormat="false" ht="12.75" hidden="false" customHeight="true" outlineLevel="0" collapsed="false">
      <c r="A124" s="19"/>
      <c r="B124" s="40" t="n">
        <v>28</v>
      </c>
      <c r="C124" s="14"/>
      <c r="D124" s="14"/>
      <c r="E124" s="25" t="n">
        <v>0</v>
      </c>
      <c r="F124" s="25" t="str">
        <f aca="false">D124-C124</f>
        <v>0.00</v>
      </c>
      <c r="G124" s="21"/>
      <c r="H124" s="21"/>
      <c r="I124" s="21"/>
      <c r="J124" s="21"/>
      <c r="K124" s="21"/>
      <c r="L124" s="21"/>
      <c r="M124" s="21"/>
      <c r="N124" s="23"/>
    </row>
    <row r="125" customFormat="false" ht="12.75" hidden="false" customHeight="true" outlineLevel="0" collapsed="false">
      <c r="A125" s="19"/>
      <c r="B125" s="40" t="n">
        <v>29</v>
      </c>
      <c r="C125" s="14"/>
      <c r="D125" s="14"/>
      <c r="E125" s="25" t="n">
        <v>0</v>
      </c>
      <c r="F125" s="25" t="n">
        <v>0</v>
      </c>
      <c r="G125" s="21"/>
      <c r="H125" s="21"/>
      <c r="I125" s="21"/>
      <c r="J125" s="21"/>
      <c r="K125" s="21"/>
      <c r="L125" s="21"/>
      <c r="M125" s="21"/>
      <c r="N125" s="23"/>
    </row>
    <row r="126" customFormat="false" ht="12.75" hidden="false" customHeight="true" outlineLevel="0" collapsed="false">
      <c r="A126" s="19"/>
      <c r="B126" s="13" t="n">
        <v>30</v>
      </c>
      <c r="C126" s="14"/>
      <c r="D126" s="14"/>
      <c r="E126" s="25" t="str">
        <f aca="false">IF((C126&amp;D126)="","",D126-C126-F126-0.5)</f>
        <v/>
      </c>
      <c r="F126" s="25" t="str">
        <f aca="false">IF((C126&amp;D126)="","",(D126-C126-9))</f>
        <v/>
      </c>
      <c r="G126" s="21"/>
      <c r="H126" s="21"/>
      <c r="I126" s="21"/>
      <c r="J126" s="21"/>
      <c r="K126" s="21"/>
      <c r="L126" s="21"/>
      <c r="M126" s="21"/>
      <c r="N126" s="23"/>
    </row>
    <row r="127" customFormat="false" ht="12.75" hidden="false" customHeight="true" outlineLevel="0" collapsed="false">
      <c r="A127" s="19" t="s">
        <v>25</v>
      </c>
      <c r="B127" s="13" t="n">
        <v>1</v>
      </c>
      <c r="C127" s="14"/>
      <c r="D127" s="14"/>
      <c r="E127" s="25" t="str">
        <f aca="false">IF((C127&amp;D127)="","",D127-C127-F127-0.5)</f>
        <v/>
      </c>
      <c r="F127" s="25" t="str">
        <f aca="false">IF((C127&amp;D127)="","",(D127-C127-9))</f>
        <v/>
      </c>
      <c r="G127" s="21"/>
      <c r="H127" s="21"/>
      <c r="I127" s="21"/>
      <c r="J127" s="21"/>
      <c r="K127" s="21"/>
      <c r="L127" s="21"/>
      <c r="M127" s="21"/>
      <c r="N127" s="23"/>
    </row>
    <row r="128" customFormat="false" ht="12.75" hidden="false" customHeight="true" outlineLevel="0" collapsed="false">
      <c r="A128" s="19"/>
      <c r="B128" s="13" t="n">
        <v>2</v>
      </c>
      <c r="C128" s="14"/>
      <c r="D128" s="14"/>
      <c r="E128" s="25" t="str">
        <f aca="false">IF((C128&amp;D128)="","",D128-C128-F128-0.5)</f>
        <v/>
      </c>
      <c r="F128" s="25" t="str">
        <f aca="false">IF((C128&amp;D128)="","",(D128-C128-9))</f>
        <v/>
      </c>
      <c r="G128" s="21"/>
      <c r="H128" s="21"/>
      <c r="I128" s="21"/>
      <c r="J128" s="21"/>
      <c r="K128" s="21"/>
      <c r="L128" s="21"/>
      <c r="M128" s="21"/>
      <c r="N128" s="23"/>
    </row>
    <row r="129" customFormat="false" ht="12.75" hidden="false" customHeight="true" outlineLevel="0" collapsed="false">
      <c r="A129" s="19"/>
      <c r="B129" s="13" t="n">
        <v>3</v>
      </c>
      <c r="C129" s="14"/>
      <c r="D129" s="14"/>
      <c r="E129" s="25" t="str">
        <f aca="false">IF((C129&amp;D129)="","",D129-C129-F129-0.5)</f>
        <v/>
      </c>
      <c r="F129" s="25" t="str">
        <f aca="false">IF((C129&amp;D129)="","",(D129-C129-9))</f>
        <v/>
      </c>
      <c r="G129" s="21"/>
      <c r="H129" s="21"/>
      <c r="I129" s="21"/>
      <c r="J129" s="21"/>
      <c r="K129" s="21"/>
      <c r="L129" s="21"/>
      <c r="M129" s="21"/>
      <c r="N129" s="23"/>
    </row>
    <row r="130" customFormat="false" ht="12.75" hidden="false" customHeight="true" outlineLevel="0" collapsed="false">
      <c r="A130" s="19"/>
      <c r="B130" s="13" t="n">
        <v>4</v>
      </c>
      <c r="C130" s="14"/>
      <c r="D130" s="14"/>
      <c r="E130" s="25" t="str">
        <f aca="false">IF((C130&amp;D130)="","",D130-C130-F130-0.5)</f>
        <v/>
      </c>
      <c r="F130" s="25" t="str">
        <f aca="false">IF((C130&amp;D130)="","",(D130-C130-7))</f>
        <v/>
      </c>
      <c r="G130" s="21"/>
      <c r="H130" s="21"/>
      <c r="I130" s="21"/>
      <c r="J130" s="21"/>
      <c r="K130" s="21"/>
      <c r="L130" s="21"/>
      <c r="M130" s="21"/>
      <c r="N130" s="23"/>
    </row>
    <row r="131" customFormat="false" ht="12.75" hidden="false" customHeight="true" outlineLevel="0" collapsed="false">
      <c r="A131" s="19"/>
      <c r="B131" s="40" t="n">
        <v>5</v>
      </c>
      <c r="C131" s="14"/>
      <c r="D131" s="14"/>
      <c r="E131" s="25" t="n">
        <v>0</v>
      </c>
      <c r="F131" s="25" t="str">
        <f aca="false">D131-C131</f>
        <v>0.00</v>
      </c>
      <c r="G131" s="21"/>
      <c r="H131" s="21"/>
      <c r="I131" s="21"/>
      <c r="J131" s="21"/>
      <c r="K131" s="21"/>
      <c r="L131" s="21"/>
      <c r="M131" s="21"/>
      <c r="N131" s="23"/>
    </row>
    <row r="132" customFormat="false" ht="12.75" hidden="false" customHeight="true" outlineLevel="0" collapsed="false">
      <c r="A132" s="19"/>
      <c r="B132" s="40" t="n">
        <v>6</v>
      </c>
      <c r="C132" s="14"/>
      <c r="D132" s="14"/>
      <c r="E132" s="25" t="n">
        <v>0</v>
      </c>
      <c r="F132" s="25" t="n">
        <v>0</v>
      </c>
      <c r="G132" s="21"/>
      <c r="H132" s="21"/>
      <c r="I132" s="21"/>
      <c r="J132" s="21"/>
      <c r="K132" s="21"/>
      <c r="L132" s="21"/>
      <c r="M132" s="21"/>
      <c r="N132" s="23"/>
    </row>
    <row r="133" customFormat="false" ht="12.75" hidden="false" customHeight="true" outlineLevel="0" collapsed="false">
      <c r="A133" s="19"/>
      <c r="B133" s="39" t="n">
        <v>7</v>
      </c>
      <c r="C133" s="14"/>
      <c r="D133" s="14"/>
      <c r="E133" s="25" t="n">
        <v>8.5</v>
      </c>
      <c r="F133" s="25" t="n">
        <v>0</v>
      </c>
      <c r="G133" s="21"/>
      <c r="H133" s="21"/>
      <c r="I133" s="21"/>
      <c r="J133" s="21"/>
      <c r="K133" s="21"/>
      <c r="L133" s="21"/>
      <c r="M133" s="21"/>
      <c r="N133" s="23"/>
    </row>
    <row r="134" customFormat="false" ht="12.75" hidden="false" customHeight="true" outlineLevel="0" collapsed="false">
      <c r="A134" s="19"/>
      <c r="B134" s="13" t="n">
        <v>8</v>
      </c>
      <c r="C134" s="14"/>
      <c r="D134" s="14"/>
      <c r="E134" s="25" t="str">
        <f aca="false">IF((C134&amp;D134)="","",D134-C134-F134-0.5)</f>
        <v/>
      </c>
      <c r="F134" s="25" t="str">
        <f aca="false">IF((C134&amp;D134)="","",(D134-C134-9))</f>
        <v/>
      </c>
      <c r="G134" s="21"/>
      <c r="H134" s="21"/>
      <c r="I134" s="21"/>
      <c r="J134" s="21"/>
      <c r="K134" s="21"/>
      <c r="L134" s="21"/>
      <c r="M134" s="21"/>
      <c r="N134" s="23"/>
    </row>
    <row r="135" customFormat="false" ht="12.75" hidden="false" customHeight="true" outlineLevel="0" collapsed="false">
      <c r="A135" s="19"/>
      <c r="B135" s="13" t="n">
        <v>9</v>
      </c>
      <c r="C135" s="14"/>
      <c r="D135" s="14"/>
      <c r="E135" s="25" t="str">
        <f aca="false">IF((C135&amp;D135)="","",D135-C135-F135-0.5)</f>
        <v/>
      </c>
      <c r="F135" s="25" t="str">
        <f aca="false">IF((C135&amp;D135)="","",(D135-C135-9))</f>
        <v/>
      </c>
      <c r="G135" s="21"/>
      <c r="H135" s="21"/>
      <c r="I135" s="21"/>
      <c r="J135" s="21"/>
      <c r="K135" s="21"/>
      <c r="L135" s="21"/>
      <c r="M135" s="21"/>
      <c r="N135" s="23"/>
    </row>
    <row r="136" customFormat="false" ht="12.75" hidden="false" customHeight="true" outlineLevel="0" collapsed="false">
      <c r="A136" s="19"/>
      <c r="B136" s="13" t="n">
        <v>10</v>
      </c>
      <c r="C136" s="14"/>
      <c r="D136" s="14"/>
      <c r="E136" s="25" t="str">
        <f aca="false">IF((C136&amp;D136)="","",D136-C136-F136-0.5)</f>
        <v/>
      </c>
      <c r="F136" s="25" t="str">
        <f aca="false">IF((C136&amp;D136)="","",(D136-C136-9))</f>
        <v/>
      </c>
      <c r="G136" s="21"/>
      <c r="H136" s="21"/>
      <c r="I136" s="21"/>
      <c r="J136" s="21"/>
      <c r="K136" s="21"/>
      <c r="L136" s="21"/>
      <c r="M136" s="21"/>
      <c r="N136" s="23"/>
    </row>
    <row r="137" customFormat="false" ht="12.75" hidden="false" customHeight="true" outlineLevel="0" collapsed="false">
      <c r="A137" s="19"/>
      <c r="B137" s="13" t="n">
        <v>11</v>
      </c>
      <c r="C137" s="14"/>
      <c r="D137" s="14"/>
      <c r="E137" s="25" t="str">
        <f aca="false">IF((C137&amp;D137)="","",D137-C137-F137-0.5)</f>
        <v/>
      </c>
      <c r="F137" s="25" t="str">
        <f aca="false">IF((C137&amp;D137)="","",(D137-C137-7))</f>
        <v/>
      </c>
      <c r="G137" s="21"/>
      <c r="H137" s="21"/>
      <c r="I137" s="21"/>
      <c r="J137" s="21"/>
      <c r="K137" s="21"/>
      <c r="L137" s="21"/>
      <c r="M137" s="21"/>
      <c r="N137" s="23"/>
    </row>
    <row r="138" customFormat="false" ht="12.75" hidden="false" customHeight="true" outlineLevel="0" collapsed="false">
      <c r="A138" s="19"/>
      <c r="B138" s="40" t="n">
        <v>12</v>
      </c>
      <c r="C138" s="14"/>
      <c r="D138" s="14"/>
      <c r="E138" s="25" t="n">
        <v>0</v>
      </c>
      <c r="F138" s="25" t="str">
        <f aca="false">D138-C138</f>
        <v>0.00</v>
      </c>
      <c r="G138" s="21"/>
      <c r="H138" s="21"/>
      <c r="I138" s="21"/>
      <c r="J138" s="21"/>
      <c r="K138" s="21"/>
      <c r="L138" s="21"/>
      <c r="M138" s="21"/>
      <c r="N138" s="23"/>
    </row>
    <row r="139" customFormat="false" ht="12.75" hidden="false" customHeight="true" outlineLevel="0" collapsed="false">
      <c r="A139" s="19"/>
      <c r="B139" s="40" t="n">
        <v>13</v>
      </c>
      <c r="C139" s="14"/>
      <c r="D139" s="14"/>
      <c r="E139" s="25" t="n">
        <v>0</v>
      </c>
      <c r="F139" s="25" t="n">
        <v>0</v>
      </c>
      <c r="G139" s="21"/>
      <c r="H139" s="21"/>
      <c r="I139" s="21"/>
      <c r="J139" s="21"/>
      <c r="K139" s="21"/>
      <c r="L139" s="21"/>
      <c r="M139" s="21"/>
      <c r="N139" s="23"/>
    </row>
    <row r="140" customFormat="false" ht="12.75" hidden="false" customHeight="true" outlineLevel="0" collapsed="false">
      <c r="A140" s="19"/>
      <c r="B140" s="13" t="n">
        <v>14</v>
      </c>
      <c r="C140" s="14"/>
      <c r="D140" s="14"/>
      <c r="E140" s="25" t="str">
        <f aca="false">IF((C140&amp;D140)="","",D140-C140-F140-0.5)</f>
        <v/>
      </c>
      <c r="F140" s="25" t="str">
        <f aca="false">IF((C140&amp;D140)="","",(D140-C140-9))</f>
        <v/>
      </c>
      <c r="G140" s="21"/>
      <c r="H140" s="21"/>
      <c r="I140" s="21"/>
      <c r="J140" s="21"/>
      <c r="K140" s="21"/>
      <c r="L140" s="21"/>
      <c r="M140" s="21"/>
      <c r="N140" s="23"/>
    </row>
    <row r="141" customFormat="false" ht="12.75" hidden="false" customHeight="true" outlineLevel="0" collapsed="false">
      <c r="A141" s="19"/>
      <c r="B141" s="13" t="n">
        <v>15</v>
      </c>
      <c r="C141" s="14"/>
      <c r="D141" s="14"/>
      <c r="E141" s="25" t="str">
        <f aca="false">IF((C141&amp;D141)="","",D141-C141-F141-0.5)</f>
        <v/>
      </c>
      <c r="F141" s="25" t="str">
        <f aca="false">IF((C141&amp;D141)="","",(D141-C141-9))</f>
        <v/>
      </c>
      <c r="G141" s="21"/>
      <c r="H141" s="21"/>
      <c r="I141" s="21"/>
      <c r="J141" s="21"/>
      <c r="K141" s="21"/>
      <c r="L141" s="21"/>
      <c r="M141" s="21"/>
      <c r="N141" s="23"/>
    </row>
    <row r="142" customFormat="false" ht="12.75" hidden="false" customHeight="true" outlineLevel="0" collapsed="false">
      <c r="A142" s="19"/>
      <c r="B142" s="13" t="n">
        <v>16</v>
      </c>
      <c r="C142" s="14"/>
      <c r="D142" s="14"/>
      <c r="E142" s="25" t="str">
        <f aca="false">IF((C142&amp;D142)="","",D142-C142-F142-0.5)</f>
        <v/>
      </c>
      <c r="F142" s="25" t="str">
        <f aca="false">IF((C142&amp;D142)="","",(D142-C142-9))</f>
        <v/>
      </c>
      <c r="G142" s="21"/>
      <c r="H142" s="21"/>
      <c r="I142" s="21"/>
      <c r="J142" s="21"/>
      <c r="K142" s="21"/>
      <c r="L142" s="21"/>
      <c r="M142" s="21"/>
      <c r="N142" s="23"/>
    </row>
    <row r="143" customFormat="false" ht="12.75" hidden="false" customHeight="true" outlineLevel="0" collapsed="false">
      <c r="A143" s="19"/>
      <c r="B143" s="13" t="n">
        <v>17</v>
      </c>
      <c r="C143" s="14"/>
      <c r="D143" s="14"/>
      <c r="E143" s="25" t="str">
        <f aca="false">IF((C143&amp;D143)="","",D143-C143-F143-0.5)</f>
        <v/>
      </c>
      <c r="F143" s="25" t="str">
        <f aca="false">IF((C143&amp;D143)="","",(D143-C143-9))</f>
        <v/>
      </c>
      <c r="G143" s="21"/>
      <c r="H143" s="21"/>
      <c r="I143" s="21"/>
      <c r="J143" s="21"/>
      <c r="K143" s="21"/>
      <c r="L143" s="21"/>
      <c r="M143" s="21"/>
      <c r="N143" s="23"/>
    </row>
    <row r="144" customFormat="false" ht="12.75" hidden="false" customHeight="true" outlineLevel="0" collapsed="false">
      <c r="A144" s="19"/>
      <c r="B144" s="26" t="n">
        <v>18</v>
      </c>
      <c r="C144" s="27"/>
      <c r="D144" s="27"/>
      <c r="E144" s="28" t="str">
        <f aca="false">IF((C144&amp;D144)="","",D144-C144-F144-0.5)</f>
        <v/>
      </c>
      <c r="F144" s="28" t="str">
        <f aca="false">IF((C144&amp;D144)="","",(D144-C144-7))</f>
        <v/>
      </c>
      <c r="G144" s="21"/>
      <c r="H144" s="21"/>
      <c r="I144" s="21"/>
      <c r="J144" s="21"/>
      <c r="K144" s="21"/>
      <c r="L144" s="21"/>
      <c r="M144" s="21"/>
      <c r="N144" s="23"/>
    </row>
    <row r="145" customFormat="false" ht="12.75" hidden="false" customHeight="true" outlineLevel="0" collapsed="false">
      <c r="A145" s="19"/>
      <c r="B145" s="40" t="n">
        <v>19</v>
      </c>
      <c r="C145" s="14"/>
      <c r="D145" s="14"/>
      <c r="E145" s="25" t="n">
        <v>0</v>
      </c>
      <c r="F145" s="25" t="str">
        <f aca="false">D145-C145</f>
        <v>0.00</v>
      </c>
      <c r="G145" s="21" t="n">
        <f aca="false">SUM(E145:E172)</f>
        <v>8.5</v>
      </c>
      <c r="H145" s="21" t="n">
        <f aca="false">SUM(F145:F172)</f>
        <v>0</v>
      </c>
      <c r="I145" s="22" t="n">
        <f aca="false">(E1*G145)+(E2*H145)</f>
        <v>66.3</v>
      </c>
      <c r="J145" s="21"/>
      <c r="K145" s="21"/>
      <c r="L145" s="21"/>
      <c r="M145" s="21" t="n">
        <f aca="false">I145*0.1522</f>
        <v>10.09086</v>
      </c>
      <c r="N145" s="23" t="n">
        <f aca="false">SUM(I145-M145)</f>
        <v>56.20914</v>
      </c>
    </row>
    <row r="146" customFormat="false" ht="12.75" hidden="false" customHeight="true" outlineLevel="0" collapsed="false">
      <c r="A146" s="19"/>
      <c r="B146" s="40" t="n">
        <v>20</v>
      </c>
      <c r="C146" s="14"/>
      <c r="D146" s="14"/>
      <c r="E146" s="25" t="n">
        <v>0</v>
      </c>
      <c r="F146" s="25" t="n">
        <v>0</v>
      </c>
      <c r="G146" s="21"/>
      <c r="H146" s="21"/>
      <c r="I146" s="21"/>
      <c r="J146" s="21"/>
      <c r="K146" s="21"/>
      <c r="L146" s="21"/>
      <c r="M146" s="21"/>
      <c r="N146" s="23"/>
    </row>
    <row r="147" customFormat="false" ht="12.75" hidden="false" customHeight="true" outlineLevel="0" collapsed="false">
      <c r="A147" s="19"/>
      <c r="B147" s="13" t="n">
        <v>21</v>
      </c>
      <c r="C147" s="14"/>
      <c r="D147" s="14"/>
      <c r="E147" s="25" t="str">
        <f aca="false">IF((C147&amp;D147)="","",D147-C147-F147-0.5)</f>
        <v/>
      </c>
      <c r="F147" s="25" t="str">
        <f aca="false">IF((C147&amp;D147)="","",(D147-C147-9))</f>
        <v/>
      </c>
      <c r="G147" s="21"/>
      <c r="H147" s="21"/>
      <c r="I147" s="21"/>
      <c r="J147" s="21"/>
      <c r="K147" s="21"/>
      <c r="L147" s="21"/>
      <c r="M147" s="21"/>
      <c r="N147" s="23"/>
    </row>
    <row r="148" customFormat="false" ht="12.75" hidden="false" customHeight="true" outlineLevel="0" collapsed="false">
      <c r="A148" s="19"/>
      <c r="B148" s="13" t="n">
        <v>22</v>
      </c>
      <c r="C148" s="14"/>
      <c r="D148" s="14"/>
      <c r="E148" s="25" t="str">
        <f aca="false">IF((C148&amp;D148)="","",D148-C148-F148-0.5)</f>
        <v/>
      </c>
      <c r="F148" s="25" t="str">
        <f aca="false">IF((C148&amp;D148)="","",(D148-C148-9))</f>
        <v/>
      </c>
      <c r="G148" s="21"/>
      <c r="H148" s="21"/>
      <c r="I148" s="21"/>
      <c r="J148" s="21"/>
      <c r="K148" s="21"/>
      <c r="L148" s="21"/>
      <c r="M148" s="21"/>
      <c r="N148" s="23"/>
    </row>
    <row r="149" customFormat="false" ht="12.75" hidden="false" customHeight="true" outlineLevel="0" collapsed="false">
      <c r="A149" s="19"/>
      <c r="B149" s="13" t="n">
        <v>23</v>
      </c>
      <c r="C149" s="14"/>
      <c r="D149" s="14"/>
      <c r="E149" s="25" t="str">
        <f aca="false">IF((C149&amp;D149)="","",D149-C149-F149-0.5)</f>
        <v/>
      </c>
      <c r="F149" s="25" t="str">
        <f aca="false">IF((C149&amp;D149)="","",(D149-C149-9))</f>
        <v/>
      </c>
      <c r="G149" s="21"/>
      <c r="H149" s="21"/>
      <c r="I149" s="21"/>
      <c r="J149" s="21"/>
      <c r="K149" s="21"/>
      <c r="L149" s="21"/>
      <c r="M149" s="21"/>
      <c r="N149" s="23"/>
    </row>
    <row r="150" customFormat="false" ht="12.75" hidden="false" customHeight="true" outlineLevel="0" collapsed="false">
      <c r="A150" s="19"/>
      <c r="B150" s="13" t="n">
        <v>24</v>
      </c>
      <c r="C150" s="14"/>
      <c r="D150" s="14"/>
      <c r="E150" s="25" t="str">
        <f aca="false">IF((C150&amp;D150)="","",D150-C150-F150-0.5)</f>
        <v/>
      </c>
      <c r="F150" s="25" t="str">
        <f aca="false">IF((C150&amp;D150)="","",(D150-C150-9))</f>
        <v/>
      </c>
      <c r="G150" s="21"/>
      <c r="H150" s="21"/>
      <c r="I150" s="21"/>
      <c r="J150" s="21"/>
      <c r="K150" s="21"/>
      <c r="L150" s="21"/>
      <c r="M150" s="21"/>
      <c r="N150" s="23"/>
    </row>
    <row r="151" customFormat="false" ht="12.75" hidden="false" customHeight="true" outlineLevel="0" collapsed="false">
      <c r="A151" s="19"/>
      <c r="B151" s="13" t="n">
        <v>25</v>
      </c>
      <c r="C151" s="14"/>
      <c r="D151" s="14"/>
      <c r="E151" s="25" t="str">
        <f aca="false">IF((C151&amp;D151)="","",D151-C151-F151-0.5)</f>
        <v/>
      </c>
      <c r="F151" s="25" t="str">
        <f aca="false">IF((C151&amp;D151)="","",(D151-C151-7))</f>
        <v/>
      </c>
      <c r="G151" s="21"/>
      <c r="H151" s="21"/>
      <c r="I151" s="21"/>
      <c r="J151" s="21"/>
      <c r="K151" s="21"/>
      <c r="L151" s="21"/>
      <c r="M151" s="21"/>
      <c r="N151" s="23"/>
    </row>
    <row r="152" customFormat="false" ht="12.75" hidden="false" customHeight="true" outlineLevel="0" collapsed="false">
      <c r="A152" s="19"/>
      <c r="B152" s="40" t="n">
        <v>26</v>
      </c>
      <c r="C152" s="14"/>
      <c r="D152" s="14"/>
      <c r="E152" s="25" t="n">
        <v>0</v>
      </c>
      <c r="F152" s="25" t="str">
        <f aca="false">D152-C152</f>
        <v>0.00</v>
      </c>
      <c r="G152" s="21"/>
      <c r="H152" s="21"/>
      <c r="I152" s="21"/>
      <c r="J152" s="21"/>
      <c r="K152" s="21"/>
      <c r="L152" s="21"/>
      <c r="M152" s="21"/>
      <c r="N152" s="23"/>
    </row>
    <row r="153" customFormat="false" ht="12.75" hidden="false" customHeight="true" outlineLevel="0" collapsed="false">
      <c r="A153" s="19"/>
      <c r="B153" s="40" t="n">
        <v>27</v>
      </c>
      <c r="C153" s="14"/>
      <c r="D153" s="14"/>
      <c r="E153" s="25" t="n">
        <v>0</v>
      </c>
      <c r="F153" s="25" t="n">
        <v>0</v>
      </c>
      <c r="G153" s="21"/>
      <c r="H153" s="21"/>
      <c r="I153" s="21"/>
      <c r="J153" s="21"/>
      <c r="K153" s="21"/>
      <c r="L153" s="21"/>
      <c r="M153" s="21"/>
      <c r="N153" s="23"/>
    </row>
    <row r="154" customFormat="false" ht="12.75" hidden="false" customHeight="true" outlineLevel="0" collapsed="false">
      <c r="A154" s="19"/>
      <c r="B154" s="39" t="n">
        <v>28</v>
      </c>
      <c r="C154" s="14"/>
      <c r="D154" s="14"/>
      <c r="E154" s="25" t="n">
        <v>8.5</v>
      </c>
      <c r="F154" s="25" t="n">
        <v>0</v>
      </c>
      <c r="G154" s="21"/>
      <c r="H154" s="21"/>
      <c r="I154" s="21"/>
      <c r="J154" s="21"/>
      <c r="K154" s="21"/>
      <c r="L154" s="21"/>
      <c r="M154" s="21"/>
      <c r="N154" s="23"/>
    </row>
    <row r="155" customFormat="false" ht="12.75" hidden="false" customHeight="true" outlineLevel="0" collapsed="false">
      <c r="A155" s="19"/>
      <c r="B155" s="13" t="n">
        <v>29</v>
      </c>
      <c r="C155" s="14"/>
      <c r="D155" s="14"/>
      <c r="E155" s="25" t="str">
        <f aca="false">IF((C155&amp;D155)="","",D155-C155-F155-0.5)</f>
        <v/>
      </c>
      <c r="F155" s="25" t="str">
        <f aca="false">IF((C155&amp;D155)="","",(D155-C155-9))</f>
        <v/>
      </c>
      <c r="G155" s="21"/>
      <c r="H155" s="21"/>
      <c r="I155" s="21"/>
      <c r="J155" s="21"/>
      <c r="K155" s="21"/>
      <c r="L155" s="21"/>
      <c r="M155" s="21"/>
      <c r="N155" s="23"/>
    </row>
    <row r="156" customFormat="false" ht="12.75" hidden="false" customHeight="true" outlineLevel="0" collapsed="false">
      <c r="A156" s="19"/>
      <c r="B156" s="13" t="n">
        <v>30</v>
      </c>
      <c r="C156" s="14"/>
      <c r="D156" s="14"/>
      <c r="E156" s="25" t="str">
        <f aca="false">IF((C156&amp;D156)="","",D156-C156-F156-0.5)</f>
        <v/>
      </c>
      <c r="F156" s="25" t="str">
        <f aca="false">IF((C156&amp;D156)="","",(D156-C156-9))</f>
        <v/>
      </c>
      <c r="G156" s="21"/>
      <c r="H156" s="21"/>
      <c r="I156" s="21"/>
      <c r="J156" s="21"/>
      <c r="K156" s="21"/>
      <c r="L156" s="21"/>
      <c r="M156" s="21"/>
      <c r="N156" s="23"/>
    </row>
    <row r="157" customFormat="false" ht="12.75" hidden="false" customHeight="true" outlineLevel="0" collapsed="false">
      <c r="A157" s="19"/>
      <c r="B157" s="13" t="n">
        <v>31</v>
      </c>
      <c r="C157" s="14"/>
      <c r="D157" s="14"/>
      <c r="E157" s="25" t="str">
        <f aca="false">IF((C157&amp;D157)="","",D157-C157-F157-0.5)</f>
        <v/>
      </c>
      <c r="F157" s="25" t="str">
        <f aca="false">IF((C157&amp;D157)="","",(D157-C157-9))</f>
        <v/>
      </c>
      <c r="G157" s="21"/>
      <c r="H157" s="21"/>
      <c r="I157" s="21"/>
      <c r="J157" s="21"/>
      <c r="K157" s="21"/>
      <c r="L157" s="21"/>
      <c r="M157" s="21"/>
      <c r="N157" s="23"/>
    </row>
    <row r="158" customFormat="false" ht="12.75" hidden="false" customHeight="true" outlineLevel="0" collapsed="false">
      <c r="A158" s="19" t="s">
        <v>26</v>
      </c>
      <c r="B158" s="13" t="n">
        <v>1</v>
      </c>
      <c r="C158" s="14"/>
      <c r="D158" s="14"/>
      <c r="E158" s="25" t="str">
        <f aca="false">IF((C158&amp;D158)="","",D158-C158-F158-0.5)</f>
        <v/>
      </c>
      <c r="F158" s="25" t="str">
        <f aca="false">IF((C158&amp;D158)="","",(D158-C158-7))</f>
        <v/>
      </c>
      <c r="G158" s="21"/>
      <c r="H158" s="21"/>
      <c r="I158" s="21"/>
      <c r="J158" s="21"/>
      <c r="K158" s="21"/>
      <c r="L158" s="21"/>
      <c r="M158" s="21"/>
      <c r="N158" s="23"/>
    </row>
    <row r="159" customFormat="false" ht="12.75" hidden="false" customHeight="true" outlineLevel="0" collapsed="false">
      <c r="A159" s="19"/>
      <c r="B159" s="40" t="n">
        <v>2</v>
      </c>
      <c r="C159" s="14"/>
      <c r="D159" s="14"/>
      <c r="E159" s="25" t="n">
        <v>0</v>
      </c>
      <c r="F159" s="25" t="str">
        <f aca="false">D159-C159</f>
        <v>0.00</v>
      </c>
      <c r="G159" s="21"/>
      <c r="H159" s="21"/>
      <c r="I159" s="21"/>
      <c r="J159" s="21"/>
      <c r="K159" s="21"/>
      <c r="L159" s="21"/>
      <c r="M159" s="21"/>
      <c r="N159" s="23"/>
    </row>
    <row r="160" customFormat="false" ht="12.75" hidden="false" customHeight="true" outlineLevel="0" collapsed="false">
      <c r="A160" s="19"/>
      <c r="B160" s="40" t="n">
        <v>3</v>
      </c>
      <c r="C160" s="14"/>
      <c r="D160" s="14"/>
      <c r="E160" s="25" t="n">
        <v>0</v>
      </c>
      <c r="F160" s="25" t="n">
        <v>0</v>
      </c>
      <c r="G160" s="21"/>
      <c r="H160" s="21"/>
      <c r="I160" s="21"/>
      <c r="J160" s="21"/>
      <c r="K160" s="21"/>
      <c r="L160" s="21"/>
      <c r="M160" s="21"/>
      <c r="N160" s="23"/>
    </row>
    <row r="161" customFormat="false" ht="12.75" hidden="false" customHeight="true" outlineLevel="0" collapsed="false">
      <c r="A161" s="19"/>
      <c r="B161" s="13" t="n">
        <v>4</v>
      </c>
      <c r="C161" s="14"/>
      <c r="D161" s="14"/>
      <c r="E161" s="25" t="str">
        <f aca="false">IF((C161&amp;D161)="","",D161-C161-F161-0.5)</f>
        <v/>
      </c>
      <c r="F161" s="25" t="str">
        <f aca="false">IF((C161&amp;D161)="","",(D161-C161-9))</f>
        <v/>
      </c>
      <c r="G161" s="21"/>
      <c r="H161" s="21"/>
      <c r="I161" s="21"/>
      <c r="J161" s="21"/>
      <c r="K161" s="21"/>
      <c r="L161" s="21"/>
      <c r="M161" s="21"/>
      <c r="N161" s="23"/>
    </row>
    <row r="162" customFormat="false" ht="12.75" hidden="false" customHeight="true" outlineLevel="0" collapsed="false">
      <c r="A162" s="19"/>
      <c r="B162" s="13" t="n">
        <v>5</v>
      </c>
      <c r="C162" s="14"/>
      <c r="D162" s="14"/>
      <c r="E162" s="25" t="str">
        <f aca="false">IF((C162&amp;D162)="","",D162-C162-F162-0.5)</f>
        <v/>
      </c>
      <c r="F162" s="25" t="str">
        <f aca="false">IF((C162&amp;D162)="","",(D162-C162-9))</f>
        <v/>
      </c>
      <c r="G162" s="21"/>
      <c r="H162" s="21"/>
      <c r="I162" s="21"/>
      <c r="J162" s="21"/>
      <c r="K162" s="21"/>
      <c r="L162" s="21"/>
      <c r="M162" s="21"/>
      <c r="N162" s="23"/>
    </row>
    <row r="163" customFormat="false" ht="12.75" hidden="false" customHeight="true" outlineLevel="0" collapsed="false">
      <c r="A163" s="19"/>
      <c r="B163" s="13" t="n">
        <v>6</v>
      </c>
      <c r="C163" s="14"/>
      <c r="D163" s="14"/>
      <c r="E163" s="25" t="str">
        <f aca="false">IF((C163&amp;D163)="","",D163-C163-F163-0.5)</f>
        <v/>
      </c>
      <c r="F163" s="25" t="str">
        <f aca="false">IF((C163&amp;D163)="","",(D163-C163-9))</f>
        <v/>
      </c>
      <c r="G163" s="21"/>
      <c r="H163" s="21"/>
      <c r="I163" s="21"/>
      <c r="J163" s="21"/>
      <c r="K163" s="21"/>
      <c r="L163" s="21"/>
      <c r="M163" s="21"/>
      <c r="N163" s="23"/>
    </row>
    <row r="164" customFormat="false" ht="12.75" hidden="false" customHeight="true" outlineLevel="0" collapsed="false">
      <c r="A164" s="19"/>
      <c r="B164" s="13" t="n">
        <v>7</v>
      </c>
      <c r="C164" s="14"/>
      <c r="D164" s="14"/>
      <c r="E164" s="25" t="str">
        <f aca="false">IF((C164&amp;D164)="","",D164-C164-F164-0.5)</f>
        <v/>
      </c>
      <c r="F164" s="25" t="str">
        <f aca="false">IF((C164&amp;D164)="","",(D164-C164-9))</f>
        <v/>
      </c>
      <c r="G164" s="21"/>
      <c r="H164" s="21"/>
      <c r="I164" s="21"/>
      <c r="J164" s="21"/>
      <c r="K164" s="21"/>
      <c r="L164" s="21"/>
      <c r="M164" s="21"/>
      <c r="N164" s="23"/>
    </row>
    <row r="165" customFormat="false" ht="12.75" hidden="false" customHeight="true" outlineLevel="0" collapsed="false">
      <c r="A165" s="19"/>
      <c r="B165" s="13" t="n">
        <v>8</v>
      </c>
      <c r="C165" s="14"/>
      <c r="D165" s="14"/>
      <c r="E165" s="25" t="str">
        <f aca="false">IF((C165&amp;D165)="","",D165-C165-F165-0.5)</f>
        <v/>
      </c>
      <c r="F165" s="25" t="str">
        <f aca="false">IF((C165&amp;D165)="","",(D165-C165-7))</f>
        <v/>
      </c>
      <c r="G165" s="21"/>
      <c r="H165" s="21"/>
      <c r="I165" s="21"/>
      <c r="J165" s="21"/>
      <c r="K165" s="21"/>
      <c r="L165" s="21"/>
      <c r="M165" s="21"/>
      <c r="N165" s="23"/>
    </row>
    <row r="166" customFormat="false" ht="12.75" hidden="false" customHeight="true" outlineLevel="0" collapsed="false">
      <c r="A166" s="19"/>
      <c r="B166" s="40" t="n">
        <v>9</v>
      </c>
      <c r="C166" s="14"/>
      <c r="D166" s="14"/>
      <c r="E166" s="25" t="n">
        <v>0</v>
      </c>
      <c r="F166" s="25" t="str">
        <f aca="false">D166-C166</f>
        <v>0.00</v>
      </c>
      <c r="G166" s="21"/>
      <c r="H166" s="21"/>
      <c r="I166" s="21"/>
      <c r="J166" s="21"/>
      <c r="K166" s="21"/>
      <c r="L166" s="21"/>
      <c r="M166" s="21"/>
      <c r="N166" s="23"/>
    </row>
    <row r="167" customFormat="false" ht="12.75" hidden="false" customHeight="true" outlineLevel="0" collapsed="false">
      <c r="A167" s="19"/>
      <c r="B167" s="40" t="n">
        <v>10</v>
      </c>
      <c r="C167" s="14"/>
      <c r="D167" s="14"/>
      <c r="E167" s="25" t="n">
        <v>0</v>
      </c>
      <c r="F167" s="25" t="n">
        <v>0</v>
      </c>
      <c r="G167" s="21"/>
      <c r="H167" s="21"/>
      <c r="I167" s="21"/>
      <c r="J167" s="21"/>
      <c r="K167" s="21"/>
      <c r="L167" s="21"/>
      <c r="M167" s="21"/>
      <c r="N167" s="23"/>
    </row>
    <row r="168" customFormat="false" ht="12.75" hidden="false" customHeight="true" outlineLevel="0" collapsed="false">
      <c r="A168" s="19"/>
      <c r="B168" s="13" t="n">
        <v>11</v>
      </c>
      <c r="C168" s="14"/>
      <c r="D168" s="14"/>
      <c r="E168" s="25" t="str">
        <f aca="false">IF((C168&amp;D168)="","",D168-C168-F168-0.5)</f>
        <v/>
      </c>
      <c r="F168" s="25" t="str">
        <f aca="false">IF((C168&amp;D168)="","",(D168-C168-9))</f>
        <v/>
      </c>
      <c r="G168" s="21"/>
      <c r="H168" s="21"/>
      <c r="I168" s="21"/>
      <c r="J168" s="21"/>
      <c r="K168" s="21"/>
      <c r="L168" s="21"/>
      <c r="M168" s="21"/>
      <c r="N168" s="23"/>
    </row>
    <row r="169" customFormat="false" ht="12.75" hidden="false" customHeight="true" outlineLevel="0" collapsed="false">
      <c r="A169" s="19"/>
      <c r="B169" s="13" t="n">
        <v>12</v>
      </c>
      <c r="C169" s="14"/>
      <c r="D169" s="14"/>
      <c r="E169" s="25" t="str">
        <f aca="false">IF((C169&amp;D169)="","",D169-C169-F169-0.5)</f>
        <v/>
      </c>
      <c r="F169" s="25" t="str">
        <f aca="false">IF((C169&amp;D169)="","",(D169-C169-9))</f>
        <v/>
      </c>
      <c r="G169" s="21"/>
      <c r="H169" s="21"/>
      <c r="I169" s="21"/>
      <c r="J169" s="21"/>
      <c r="K169" s="21"/>
      <c r="L169" s="21"/>
      <c r="M169" s="21"/>
      <c r="N169" s="23"/>
    </row>
    <row r="170" customFormat="false" ht="12.75" hidden="false" customHeight="true" outlineLevel="0" collapsed="false">
      <c r="A170" s="19"/>
      <c r="B170" s="13" t="n">
        <v>13</v>
      </c>
      <c r="C170" s="14"/>
      <c r="D170" s="14"/>
      <c r="E170" s="25" t="str">
        <f aca="false">IF((C170&amp;D170)="","",D170-C170-F170-0.5)</f>
        <v/>
      </c>
      <c r="F170" s="25" t="str">
        <f aca="false">IF((C170&amp;D170)="","",(D170-C170-9))</f>
        <v/>
      </c>
      <c r="G170" s="21"/>
      <c r="H170" s="21"/>
      <c r="I170" s="21"/>
      <c r="J170" s="21"/>
      <c r="K170" s="21"/>
      <c r="L170" s="21"/>
      <c r="M170" s="21"/>
      <c r="N170" s="23"/>
    </row>
    <row r="171" customFormat="false" ht="12.75" hidden="false" customHeight="true" outlineLevel="0" collapsed="false">
      <c r="A171" s="19"/>
      <c r="B171" s="13" t="n">
        <v>14</v>
      </c>
      <c r="C171" s="14"/>
      <c r="D171" s="14"/>
      <c r="E171" s="25" t="str">
        <f aca="false">IF((C171&amp;D171)="","",D171-C171-F171-0.5)</f>
        <v/>
      </c>
      <c r="F171" s="25" t="str">
        <f aca="false">IF((C171&amp;D171)="","",(D171-C171-9))</f>
        <v/>
      </c>
      <c r="G171" s="21"/>
      <c r="H171" s="21"/>
      <c r="I171" s="21"/>
      <c r="J171" s="21"/>
      <c r="K171" s="21"/>
      <c r="L171" s="21"/>
      <c r="M171" s="21"/>
      <c r="N171" s="23"/>
    </row>
    <row r="172" customFormat="false" ht="12.75" hidden="false" customHeight="true" outlineLevel="0" collapsed="false">
      <c r="A172" s="19"/>
      <c r="B172" s="26" t="n">
        <v>15</v>
      </c>
      <c r="C172" s="27"/>
      <c r="D172" s="27"/>
      <c r="E172" s="28" t="str">
        <f aca="false">IF((C172&amp;D172)="","",D172-C172-F172-0.5)</f>
        <v/>
      </c>
      <c r="F172" s="28" t="str">
        <f aca="false">IF((C172&amp;D172)="","",(D172-C172-7))</f>
        <v/>
      </c>
      <c r="G172" s="21"/>
      <c r="H172" s="21"/>
      <c r="I172" s="21"/>
      <c r="J172" s="21"/>
      <c r="K172" s="21"/>
      <c r="L172" s="21"/>
      <c r="M172" s="21"/>
      <c r="N172" s="23"/>
    </row>
    <row r="173" customFormat="false" ht="12.75" hidden="false" customHeight="true" outlineLevel="0" collapsed="false">
      <c r="A173" s="19"/>
      <c r="B173" s="40" t="n">
        <v>16</v>
      </c>
      <c r="C173" s="14"/>
      <c r="D173" s="14"/>
      <c r="E173" s="25" t="n">
        <v>0</v>
      </c>
      <c r="F173" s="25" t="str">
        <f aca="false">D173-C173</f>
        <v>0.00</v>
      </c>
      <c r="G173" s="21" t="n">
        <f aca="false">SUM(E173:E200)</f>
        <v>0</v>
      </c>
      <c r="H173" s="21" t="n">
        <f aca="false">SUM(F173:F200)</f>
        <v>0</v>
      </c>
      <c r="I173" s="21" t="n">
        <f aca="false">(E1*G173)+(E2*H173)</f>
        <v>0</v>
      </c>
      <c r="J173" s="21"/>
      <c r="K173" s="21"/>
      <c r="L173" s="21"/>
      <c r="M173" s="21" t="n">
        <f aca="false">I173*0.1522</f>
        <v>0</v>
      </c>
      <c r="N173" s="23" t="n">
        <f aca="false">SUM(I173-M173)</f>
        <v>0</v>
      </c>
    </row>
    <row r="174" customFormat="false" ht="12.75" hidden="false" customHeight="true" outlineLevel="0" collapsed="false">
      <c r="A174" s="19"/>
      <c r="B174" s="40" t="n">
        <v>17</v>
      </c>
      <c r="C174" s="14"/>
      <c r="D174" s="14"/>
      <c r="E174" s="25" t="n">
        <v>0</v>
      </c>
      <c r="F174" s="25" t="n">
        <v>0</v>
      </c>
      <c r="G174" s="21"/>
      <c r="H174" s="21"/>
      <c r="I174" s="21"/>
      <c r="J174" s="21"/>
      <c r="K174" s="21"/>
      <c r="L174" s="21"/>
      <c r="M174" s="21"/>
      <c r="N174" s="23"/>
    </row>
    <row r="175" customFormat="false" ht="12.75" hidden="false" customHeight="true" outlineLevel="0" collapsed="false">
      <c r="A175" s="19"/>
      <c r="B175" s="13" t="n">
        <v>18</v>
      </c>
      <c r="C175" s="14"/>
      <c r="D175" s="14"/>
      <c r="E175" s="25" t="str">
        <f aca="false">IF((C175&amp;D175)="","",D175-C175-F175-0.5)</f>
        <v/>
      </c>
      <c r="F175" s="25" t="str">
        <f aca="false">IF((C175&amp;D175)="","",(D175-C175-9))</f>
        <v/>
      </c>
      <c r="G175" s="21"/>
      <c r="H175" s="21"/>
      <c r="I175" s="21"/>
      <c r="J175" s="21"/>
      <c r="K175" s="21"/>
      <c r="L175" s="21"/>
      <c r="M175" s="21"/>
      <c r="N175" s="23"/>
    </row>
    <row r="176" customFormat="false" ht="12.75" hidden="false" customHeight="true" outlineLevel="0" collapsed="false">
      <c r="A176" s="19"/>
      <c r="B176" s="13" t="n">
        <v>19</v>
      </c>
      <c r="C176" s="14"/>
      <c r="D176" s="14"/>
      <c r="E176" s="25" t="str">
        <f aca="false">IF((C176&amp;D176)="","",D176-C176-F176-0.5)</f>
        <v/>
      </c>
      <c r="F176" s="25" t="str">
        <f aca="false">IF((C176&amp;D176)="","",(D176-C176-9))</f>
        <v/>
      </c>
      <c r="G176" s="21"/>
      <c r="H176" s="21"/>
      <c r="I176" s="21"/>
      <c r="J176" s="21"/>
      <c r="K176" s="21"/>
      <c r="L176" s="21"/>
      <c r="M176" s="21"/>
      <c r="N176" s="23"/>
    </row>
    <row r="177" customFormat="false" ht="12.75" hidden="false" customHeight="true" outlineLevel="0" collapsed="false">
      <c r="A177" s="19"/>
      <c r="B177" s="13" t="n">
        <v>20</v>
      </c>
      <c r="C177" s="14"/>
      <c r="D177" s="14"/>
      <c r="E177" s="25" t="str">
        <f aca="false">IF((C177&amp;D177)="","",D177-C177-F177-0.5)</f>
        <v/>
      </c>
      <c r="F177" s="25" t="str">
        <f aca="false">IF((C177&amp;D177)="","",(D177-C177-9))</f>
        <v/>
      </c>
      <c r="G177" s="21"/>
      <c r="H177" s="21"/>
      <c r="I177" s="21"/>
      <c r="J177" s="21"/>
      <c r="K177" s="21"/>
      <c r="L177" s="21"/>
      <c r="M177" s="21"/>
      <c r="N177" s="23"/>
    </row>
    <row r="178" customFormat="false" ht="12.75" hidden="false" customHeight="true" outlineLevel="0" collapsed="false">
      <c r="A178" s="19"/>
      <c r="B178" s="13" t="n">
        <v>21</v>
      </c>
      <c r="C178" s="14"/>
      <c r="D178" s="14"/>
      <c r="E178" s="25" t="str">
        <f aca="false">IF((C178&amp;D178)="","",D178-C178-F178-0.5)</f>
        <v/>
      </c>
      <c r="F178" s="25" t="str">
        <f aca="false">IF((C178&amp;D178)="","",(D178-C178-9))</f>
        <v/>
      </c>
      <c r="G178" s="21"/>
      <c r="H178" s="21"/>
      <c r="I178" s="21"/>
      <c r="J178" s="21"/>
      <c r="K178" s="21"/>
      <c r="L178" s="21"/>
      <c r="M178" s="21"/>
      <c r="N178" s="23"/>
    </row>
    <row r="179" customFormat="false" ht="12.75" hidden="false" customHeight="true" outlineLevel="0" collapsed="false">
      <c r="A179" s="19"/>
      <c r="B179" s="13" t="n">
        <v>22</v>
      </c>
      <c r="C179" s="14"/>
      <c r="D179" s="14"/>
      <c r="E179" s="25" t="str">
        <f aca="false">IF((C179&amp;D179)="","",D179-C179-F179-0.5)</f>
        <v/>
      </c>
      <c r="F179" s="25" t="str">
        <f aca="false">IF((C179&amp;D179)="","",(D179-C179-7))</f>
        <v/>
      </c>
      <c r="G179" s="21"/>
      <c r="H179" s="21"/>
      <c r="I179" s="21"/>
      <c r="J179" s="21"/>
      <c r="K179" s="21"/>
      <c r="L179" s="21"/>
      <c r="M179" s="21"/>
      <c r="N179" s="23"/>
    </row>
    <row r="180" customFormat="false" ht="12.75" hidden="false" customHeight="true" outlineLevel="0" collapsed="false">
      <c r="A180" s="19"/>
      <c r="B180" s="40" t="n">
        <v>23</v>
      </c>
      <c r="C180" s="14"/>
      <c r="D180" s="14"/>
      <c r="E180" s="25" t="n">
        <v>0</v>
      </c>
      <c r="F180" s="25" t="str">
        <f aca="false">D180-C180</f>
        <v>0.00</v>
      </c>
      <c r="G180" s="21"/>
      <c r="H180" s="21"/>
      <c r="I180" s="21"/>
      <c r="J180" s="21"/>
      <c r="K180" s="21"/>
      <c r="L180" s="21"/>
      <c r="M180" s="21"/>
      <c r="N180" s="23"/>
    </row>
    <row r="181" customFormat="false" ht="12.75" hidden="false" customHeight="true" outlineLevel="0" collapsed="false">
      <c r="A181" s="19"/>
      <c r="B181" s="40" t="n">
        <v>24</v>
      </c>
      <c r="C181" s="14"/>
      <c r="D181" s="14"/>
      <c r="E181" s="25" t="n">
        <v>0</v>
      </c>
      <c r="F181" s="25" t="n">
        <v>0</v>
      </c>
      <c r="G181" s="21"/>
      <c r="H181" s="21"/>
      <c r="I181" s="21"/>
      <c r="J181" s="21"/>
      <c r="K181" s="21"/>
      <c r="L181" s="21"/>
      <c r="M181" s="21"/>
      <c r="N181" s="23"/>
    </row>
    <row r="182" customFormat="false" ht="12.75" hidden="false" customHeight="true" outlineLevel="0" collapsed="false">
      <c r="A182" s="19"/>
      <c r="B182" s="13" t="n">
        <v>25</v>
      </c>
      <c r="C182" s="14"/>
      <c r="D182" s="14"/>
      <c r="E182" s="25" t="str">
        <f aca="false">IF((C182&amp;D182)="","",D182-C182-F182-0.5)</f>
        <v/>
      </c>
      <c r="F182" s="25" t="str">
        <f aca="false">IF((C182&amp;D182)="","",(D182-C182-9))</f>
        <v/>
      </c>
      <c r="G182" s="21"/>
      <c r="H182" s="21"/>
      <c r="I182" s="21"/>
      <c r="J182" s="21"/>
      <c r="K182" s="21"/>
      <c r="L182" s="21"/>
      <c r="M182" s="21"/>
      <c r="N182" s="23"/>
    </row>
    <row r="183" customFormat="false" ht="12.75" hidden="false" customHeight="true" outlineLevel="0" collapsed="false">
      <c r="A183" s="19"/>
      <c r="B183" s="13" t="n">
        <v>26</v>
      </c>
      <c r="C183" s="14"/>
      <c r="D183" s="14"/>
      <c r="E183" s="25" t="str">
        <f aca="false">IF((C183&amp;D183)="","",D183-C183-F183-0.5)</f>
        <v/>
      </c>
      <c r="F183" s="25" t="str">
        <f aca="false">IF((C183&amp;D183)="","",(D183-C183-9))</f>
        <v/>
      </c>
      <c r="G183" s="21"/>
      <c r="H183" s="21"/>
      <c r="I183" s="21"/>
      <c r="J183" s="21"/>
      <c r="K183" s="21"/>
      <c r="L183" s="21"/>
      <c r="M183" s="21"/>
      <c r="N183" s="23"/>
    </row>
    <row r="184" customFormat="false" ht="12.75" hidden="false" customHeight="true" outlineLevel="0" collapsed="false">
      <c r="A184" s="19"/>
      <c r="B184" s="13" t="n">
        <v>27</v>
      </c>
      <c r="C184" s="14"/>
      <c r="D184" s="14"/>
      <c r="E184" s="25" t="str">
        <f aca="false">IF((C184&amp;D184)="","",D184-C184-F184-0.5)</f>
        <v/>
      </c>
      <c r="F184" s="25" t="str">
        <f aca="false">IF((C184&amp;D184)="","",(D184-C184-9))</f>
        <v/>
      </c>
      <c r="G184" s="21"/>
      <c r="H184" s="21"/>
      <c r="I184" s="21"/>
      <c r="J184" s="21"/>
      <c r="K184" s="21"/>
      <c r="L184" s="21"/>
      <c r="M184" s="21"/>
      <c r="N184" s="23"/>
    </row>
    <row r="185" customFormat="false" ht="12.75" hidden="false" customHeight="true" outlineLevel="0" collapsed="false">
      <c r="A185" s="19"/>
      <c r="B185" s="13" t="n">
        <v>28</v>
      </c>
      <c r="C185" s="14"/>
      <c r="D185" s="14"/>
      <c r="E185" s="25" t="str">
        <f aca="false">IF((C185&amp;D185)="","",D185-C185-F185-0.5)</f>
        <v/>
      </c>
      <c r="F185" s="25" t="str">
        <f aca="false">IF((C185&amp;D185)="","",(D185-C185-9))</f>
        <v/>
      </c>
      <c r="G185" s="21"/>
      <c r="H185" s="21"/>
      <c r="I185" s="21"/>
      <c r="J185" s="21"/>
      <c r="K185" s="21"/>
      <c r="L185" s="21"/>
      <c r="M185" s="21"/>
      <c r="N185" s="23"/>
    </row>
    <row r="186" customFormat="false" ht="12.75" hidden="false" customHeight="true" outlineLevel="0" collapsed="false">
      <c r="A186" s="19"/>
      <c r="B186" s="13" t="n">
        <v>29</v>
      </c>
      <c r="C186" s="14"/>
      <c r="D186" s="14"/>
      <c r="E186" s="25" t="str">
        <f aca="false">IF((C186&amp;D186)="","",D186-C186-F186-0.5)</f>
        <v/>
      </c>
      <c r="F186" s="25" t="str">
        <f aca="false">IF((C186&amp;D186)="","",(D186-C186-7))</f>
        <v/>
      </c>
      <c r="G186" s="21"/>
      <c r="H186" s="21"/>
      <c r="I186" s="21"/>
      <c r="J186" s="21"/>
      <c r="K186" s="21"/>
      <c r="L186" s="21"/>
      <c r="M186" s="21"/>
      <c r="N186" s="23"/>
    </row>
    <row r="187" customFormat="false" ht="12.75" hidden="false" customHeight="true" outlineLevel="0" collapsed="false">
      <c r="A187" s="19"/>
      <c r="B187" s="40" t="n">
        <v>30</v>
      </c>
      <c r="C187" s="14"/>
      <c r="D187" s="14"/>
      <c r="E187" s="25" t="n">
        <v>0</v>
      </c>
      <c r="F187" s="25" t="str">
        <f aca="false">D187-C187</f>
        <v>0.00</v>
      </c>
      <c r="G187" s="21"/>
      <c r="H187" s="21"/>
      <c r="I187" s="21"/>
      <c r="J187" s="21"/>
      <c r="K187" s="21"/>
      <c r="L187" s="21"/>
      <c r="M187" s="21"/>
      <c r="N187" s="23"/>
    </row>
    <row r="188" customFormat="false" ht="12.75" hidden="false" customHeight="true" outlineLevel="0" collapsed="false">
      <c r="A188" s="19" t="s">
        <v>27</v>
      </c>
      <c r="B188" s="40" t="n">
        <v>1</v>
      </c>
      <c r="C188" s="14"/>
      <c r="D188" s="14"/>
      <c r="E188" s="25" t="n">
        <v>0</v>
      </c>
      <c r="F188" s="25" t="n">
        <v>0</v>
      </c>
      <c r="G188" s="21"/>
      <c r="H188" s="21"/>
      <c r="I188" s="21"/>
      <c r="J188" s="21"/>
      <c r="K188" s="21"/>
      <c r="L188" s="21"/>
      <c r="M188" s="21"/>
      <c r="N188" s="23"/>
    </row>
    <row r="189" customFormat="false" ht="12.75" hidden="false" customHeight="true" outlineLevel="0" collapsed="false">
      <c r="A189" s="19"/>
      <c r="B189" s="13" t="n">
        <v>2</v>
      </c>
      <c r="C189" s="14"/>
      <c r="D189" s="14"/>
      <c r="E189" s="25" t="str">
        <f aca="false">IF((C189&amp;D189)="","",D189-C189-F189-0.5)</f>
        <v/>
      </c>
      <c r="F189" s="25" t="str">
        <f aca="false">IF((C189&amp;D189)="","",(D189-C189-9))</f>
        <v/>
      </c>
      <c r="G189" s="21"/>
      <c r="H189" s="21"/>
      <c r="I189" s="21"/>
      <c r="J189" s="21"/>
      <c r="K189" s="21"/>
      <c r="L189" s="21"/>
      <c r="M189" s="21"/>
      <c r="N189" s="23"/>
    </row>
    <row r="190" customFormat="false" ht="12.75" hidden="false" customHeight="true" outlineLevel="0" collapsed="false">
      <c r="A190" s="19"/>
      <c r="B190" s="13" t="n">
        <v>3</v>
      </c>
      <c r="C190" s="14"/>
      <c r="D190" s="14"/>
      <c r="E190" s="25" t="str">
        <f aca="false">IF((C190&amp;D190)="","",D190-C190-F190-0.5)</f>
        <v/>
      </c>
      <c r="F190" s="25" t="str">
        <f aca="false">IF((C190&amp;D190)="","",(D190-C190-9))</f>
        <v/>
      </c>
      <c r="G190" s="21"/>
      <c r="H190" s="21"/>
      <c r="I190" s="21"/>
      <c r="J190" s="21"/>
      <c r="K190" s="21"/>
      <c r="L190" s="21"/>
      <c r="M190" s="21"/>
      <c r="N190" s="23"/>
    </row>
    <row r="191" customFormat="false" ht="12.75" hidden="false" customHeight="true" outlineLevel="0" collapsed="false">
      <c r="A191" s="19"/>
      <c r="B191" s="13" t="n">
        <v>4</v>
      </c>
      <c r="C191" s="14"/>
      <c r="D191" s="14"/>
      <c r="E191" s="25" t="str">
        <f aca="false">IF((C191&amp;D191)="","",D191-C191-F191-0.5)</f>
        <v/>
      </c>
      <c r="F191" s="25" t="str">
        <f aca="false">IF((C191&amp;D191)="","",(D191-C191-9))</f>
        <v/>
      </c>
      <c r="G191" s="21"/>
      <c r="H191" s="21"/>
      <c r="I191" s="21"/>
      <c r="J191" s="21"/>
      <c r="K191" s="21"/>
      <c r="L191" s="21"/>
      <c r="M191" s="21"/>
      <c r="N191" s="23"/>
    </row>
    <row r="192" customFormat="false" ht="12.75" hidden="false" customHeight="true" outlineLevel="0" collapsed="false">
      <c r="A192" s="19"/>
      <c r="B192" s="13" t="n">
        <v>5</v>
      </c>
      <c r="C192" s="14"/>
      <c r="D192" s="14"/>
      <c r="E192" s="25" t="str">
        <f aca="false">IF((C192&amp;D192)="","",D192-C192-F192-0.5)</f>
        <v/>
      </c>
      <c r="F192" s="25" t="str">
        <f aca="false">IF((C192&amp;D192)="","",(D192-C192-9))</f>
        <v/>
      </c>
      <c r="G192" s="21"/>
      <c r="H192" s="21"/>
      <c r="I192" s="21"/>
      <c r="J192" s="21"/>
      <c r="K192" s="21"/>
      <c r="L192" s="21"/>
      <c r="M192" s="21"/>
      <c r="N192" s="23"/>
    </row>
    <row r="193" customFormat="false" ht="12.75" hidden="false" customHeight="true" outlineLevel="0" collapsed="false">
      <c r="A193" s="19"/>
      <c r="B193" s="13" t="n">
        <v>6</v>
      </c>
      <c r="C193" s="14"/>
      <c r="D193" s="14"/>
      <c r="E193" s="25" t="str">
        <f aca="false">IF((C193&amp;D193)="","",D193-C193-F193-0.5)</f>
        <v/>
      </c>
      <c r="F193" s="25" t="str">
        <f aca="false">IF((C193&amp;D193)="","",(D193-C193-7))</f>
        <v/>
      </c>
      <c r="G193" s="21"/>
      <c r="H193" s="21"/>
      <c r="I193" s="21"/>
      <c r="J193" s="21"/>
      <c r="K193" s="21"/>
      <c r="L193" s="21"/>
      <c r="M193" s="21"/>
      <c r="N193" s="23"/>
    </row>
    <row r="194" customFormat="false" ht="12.75" hidden="false" customHeight="true" outlineLevel="0" collapsed="false">
      <c r="A194" s="19"/>
      <c r="B194" s="40" t="n">
        <v>7</v>
      </c>
      <c r="C194" s="14"/>
      <c r="D194" s="14"/>
      <c r="E194" s="25" t="n">
        <v>0</v>
      </c>
      <c r="F194" s="25" t="str">
        <f aca="false">D194-C194</f>
        <v>0.00</v>
      </c>
      <c r="G194" s="21"/>
      <c r="H194" s="21"/>
      <c r="I194" s="21"/>
      <c r="J194" s="21"/>
      <c r="K194" s="21"/>
      <c r="L194" s="21"/>
      <c r="M194" s="21"/>
      <c r="N194" s="23"/>
    </row>
    <row r="195" customFormat="false" ht="12.75" hidden="false" customHeight="true" outlineLevel="0" collapsed="false">
      <c r="A195" s="19"/>
      <c r="B195" s="40" t="n">
        <v>8</v>
      </c>
      <c r="C195" s="14"/>
      <c r="D195" s="14"/>
      <c r="E195" s="25" t="n">
        <v>0</v>
      </c>
      <c r="F195" s="25" t="n">
        <v>0</v>
      </c>
      <c r="G195" s="21"/>
      <c r="H195" s="21"/>
      <c r="I195" s="21"/>
      <c r="J195" s="21"/>
      <c r="K195" s="21"/>
      <c r="L195" s="21"/>
      <c r="M195" s="21"/>
      <c r="N195" s="23"/>
    </row>
    <row r="196" customFormat="false" ht="12.75" hidden="false" customHeight="true" outlineLevel="0" collapsed="false">
      <c r="A196" s="19"/>
      <c r="B196" s="13" t="n">
        <v>9</v>
      </c>
      <c r="C196" s="14"/>
      <c r="D196" s="14"/>
      <c r="E196" s="25" t="str">
        <f aca="false">IF((C196&amp;D196)="","",D196-C196-F196-0.5)</f>
        <v/>
      </c>
      <c r="F196" s="25" t="str">
        <f aca="false">IF((C196&amp;D196)="","",(D196-C196-9))</f>
        <v/>
      </c>
      <c r="G196" s="21"/>
      <c r="H196" s="21"/>
      <c r="I196" s="21"/>
      <c r="J196" s="21"/>
      <c r="K196" s="21"/>
      <c r="L196" s="21"/>
      <c r="M196" s="21"/>
      <c r="N196" s="23"/>
    </row>
    <row r="197" customFormat="false" ht="12.75" hidden="false" customHeight="true" outlineLevel="0" collapsed="false">
      <c r="A197" s="19"/>
      <c r="B197" s="13" t="n">
        <v>10</v>
      </c>
      <c r="C197" s="14"/>
      <c r="D197" s="14"/>
      <c r="E197" s="25" t="str">
        <f aca="false">IF((C197&amp;D197)="","",D197-C197-F197-0.5)</f>
        <v/>
      </c>
      <c r="F197" s="25" t="str">
        <f aca="false">IF((C197&amp;D197)="","",(D197-C197-9))</f>
        <v/>
      </c>
      <c r="G197" s="21"/>
      <c r="H197" s="21"/>
      <c r="I197" s="21"/>
      <c r="J197" s="21"/>
      <c r="K197" s="21"/>
      <c r="L197" s="21"/>
      <c r="M197" s="21"/>
      <c r="N197" s="23"/>
    </row>
    <row r="198" customFormat="false" ht="12.75" hidden="false" customHeight="true" outlineLevel="0" collapsed="false">
      <c r="A198" s="19"/>
      <c r="B198" s="13" t="n">
        <v>11</v>
      </c>
      <c r="C198" s="14"/>
      <c r="D198" s="14"/>
      <c r="E198" s="25" t="str">
        <f aca="false">IF((C198&amp;D198)="","",D198-C198-F198-0.5)</f>
        <v/>
      </c>
      <c r="F198" s="25" t="str">
        <f aca="false">IF((C198&amp;D198)="","",(D198-C198-9))</f>
        <v/>
      </c>
      <c r="G198" s="21"/>
      <c r="H198" s="21"/>
      <c r="I198" s="21"/>
      <c r="J198" s="21"/>
      <c r="K198" s="21"/>
      <c r="L198" s="21"/>
      <c r="M198" s="21"/>
      <c r="N198" s="23"/>
    </row>
    <row r="199" customFormat="false" ht="12.75" hidden="false" customHeight="true" outlineLevel="0" collapsed="false">
      <c r="A199" s="19"/>
      <c r="B199" s="13" t="n">
        <v>12</v>
      </c>
      <c r="C199" s="14"/>
      <c r="D199" s="14"/>
      <c r="E199" s="25" t="str">
        <f aca="false">IF((C199&amp;D199)="","",D199-C199-F199-0.5)</f>
        <v/>
      </c>
      <c r="F199" s="25" t="str">
        <f aca="false">IF((C199&amp;D199)="","",(D199-C199-9))</f>
        <v/>
      </c>
      <c r="G199" s="21"/>
      <c r="H199" s="21"/>
      <c r="I199" s="21"/>
      <c r="J199" s="21"/>
      <c r="K199" s="21"/>
      <c r="L199" s="21"/>
      <c r="M199" s="21"/>
      <c r="N199" s="23"/>
    </row>
    <row r="200" customFormat="false" ht="12.75" hidden="false" customHeight="true" outlineLevel="0" collapsed="false">
      <c r="A200" s="19"/>
      <c r="B200" s="26" t="n">
        <v>13</v>
      </c>
      <c r="C200" s="27"/>
      <c r="D200" s="27"/>
      <c r="E200" s="28" t="str">
        <f aca="false">IF((C200&amp;D200)="","",D200-C200-F200-0.5)</f>
        <v/>
      </c>
      <c r="F200" s="28" t="str">
        <f aca="false">IF((C200&amp;D200)="","",(D200-C200-7))</f>
        <v/>
      </c>
      <c r="G200" s="21"/>
      <c r="H200" s="21"/>
      <c r="I200" s="21"/>
      <c r="J200" s="21"/>
      <c r="K200" s="21"/>
      <c r="L200" s="21"/>
      <c r="M200" s="21"/>
      <c r="N200" s="23"/>
    </row>
    <row r="201" customFormat="false" ht="12.75" hidden="false" customHeight="true" outlineLevel="0" collapsed="false">
      <c r="A201" s="19"/>
      <c r="B201" s="40" t="n">
        <v>14</v>
      </c>
      <c r="C201" s="14"/>
      <c r="D201" s="14"/>
      <c r="E201" s="25" t="n">
        <v>0</v>
      </c>
      <c r="F201" s="25" t="str">
        <f aca="false">D201-C201</f>
        <v>0.00</v>
      </c>
      <c r="G201" s="21" t="n">
        <f aca="false">SUM(E201:E228)</f>
        <v>0</v>
      </c>
      <c r="H201" s="21" t="n">
        <f aca="false">SUM(F201:F228)</f>
        <v>0</v>
      </c>
      <c r="I201" s="22" t="n">
        <f aca="false">(E1*G201)+(E2*H201)</f>
        <v>0</v>
      </c>
      <c r="J201" s="21"/>
      <c r="K201" s="21"/>
      <c r="L201" s="21"/>
      <c r="M201" s="21" t="n">
        <f aca="false">I201*0.1522</f>
        <v>0</v>
      </c>
      <c r="N201" s="23" t="n">
        <f aca="false">SUM(I201-M201)</f>
        <v>0</v>
      </c>
    </row>
    <row r="202" customFormat="false" ht="12.75" hidden="false" customHeight="true" outlineLevel="0" collapsed="false">
      <c r="A202" s="19"/>
      <c r="B202" s="40" t="n">
        <v>15</v>
      </c>
      <c r="C202" s="14"/>
      <c r="D202" s="14"/>
      <c r="E202" s="25" t="n">
        <v>0</v>
      </c>
      <c r="F202" s="25" t="n">
        <v>0</v>
      </c>
      <c r="G202" s="21"/>
      <c r="H202" s="21"/>
      <c r="I202" s="21"/>
      <c r="J202" s="21"/>
      <c r="K202" s="21"/>
      <c r="L202" s="21"/>
      <c r="M202" s="21"/>
      <c r="N202" s="23"/>
    </row>
    <row r="203" customFormat="false" ht="12.75" hidden="false" customHeight="true" outlineLevel="0" collapsed="false">
      <c r="A203" s="19"/>
      <c r="B203" s="13" t="n">
        <v>16</v>
      </c>
      <c r="C203" s="14"/>
      <c r="D203" s="14"/>
      <c r="E203" s="25" t="str">
        <f aca="false">IF((C203&amp;D203)="","",D203-C203-F203-0.5)</f>
        <v/>
      </c>
      <c r="F203" s="25" t="str">
        <f aca="false">IF((C203&amp;D203)="","",(D203-C203-9))</f>
        <v/>
      </c>
      <c r="G203" s="21"/>
      <c r="H203" s="21"/>
      <c r="I203" s="21"/>
      <c r="J203" s="21"/>
      <c r="K203" s="21"/>
      <c r="L203" s="21"/>
      <c r="M203" s="21"/>
      <c r="N203" s="23"/>
    </row>
    <row r="204" customFormat="false" ht="12.75" hidden="false" customHeight="true" outlineLevel="0" collapsed="false">
      <c r="A204" s="19"/>
      <c r="B204" s="13" t="n">
        <v>17</v>
      </c>
      <c r="C204" s="14"/>
      <c r="D204" s="14"/>
      <c r="E204" s="25" t="str">
        <f aca="false">IF((C204&amp;D204)="","",D204-C204-F204-0.5)</f>
        <v/>
      </c>
      <c r="F204" s="25" t="str">
        <f aca="false">IF((C204&amp;D204)="","",(D204-C204-9))</f>
        <v/>
      </c>
      <c r="G204" s="21"/>
      <c r="H204" s="21"/>
      <c r="I204" s="21"/>
      <c r="J204" s="21"/>
      <c r="K204" s="21"/>
      <c r="L204" s="21"/>
      <c r="M204" s="21"/>
      <c r="N204" s="23"/>
    </row>
    <row r="205" customFormat="false" ht="12.75" hidden="false" customHeight="true" outlineLevel="0" collapsed="false">
      <c r="A205" s="19"/>
      <c r="B205" s="13" t="n">
        <v>18</v>
      </c>
      <c r="C205" s="14"/>
      <c r="D205" s="14"/>
      <c r="E205" s="25" t="str">
        <f aca="false">IF((C205&amp;D205)="","",D205-C205-F205-0.5)</f>
        <v/>
      </c>
      <c r="F205" s="25" t="str">
        <f aca="false">IF((C205&amp;D205)="","",(D205-C205-9))</f>
        <v/>
      </c>
      <c r="G205" s="21"/>
      <c r="H205" s="21"/>
      <c r="I205" s="21"/>
      <c r="J205" s="21"/>
      <c r="K205" s="21"/>
      <c r="L205" s="21"/>
      <c r="M205" s="21"/>
      <c r="N205" s="23"/>
    </row>
    <row r="206" customFormat="false" ht="12.75" hidden="false" customHeight="true" outlineLevel="0" collapsed="false">
      <c r="A206" s="19"/>
      <c r="B206" s="13" t="n">
        <v>19</v>
      </c>
      <c r="C206" s="14"/>
      <c r="D206" s="14"/>
      <c r="E206" s="25" t="str">
        <f aca="false">IF((C206&amp;D206)="","",D206-C206-F206-0.5)</f>
        <v/>
      </c>
      <c r="F206" s="25" t="str">
        <f aca="false">IF((C206&amp;D206)="","",(D206-C206-9))</f>
        <v/>
      </c>
      <c r="G206" s="21"/>
      <c r="H206" s="21"/>
      <c r="I206" s="21"/>
      <c r="J206" s="21"/>
      <c r="K206" s="21"/>
      <c r="L206" s="21"/>
      <c r="M206" s="21"/>
      <c r="N206" s="23"/>
    </row>
    <row r="207" customFormat="false" ht="12.75" hidden="false" customHeight="true" outlineLevel="0" collapsed="false">
      <c r="A207" s="19"/>
      <c r="B207" s="13" t="n">
        <v>20</v>
      </c>
      <c r="C207" s="14"/>
      <c r="D207" s="14"/>
      <c r="E207" s="25" t="str">
        <f aca="false">IF((C207&amp;D207)="","",D207-C207-F207-0.5)</f>
        <v/>
      </c>
      <c r="F207" s="25" t="str">
        <f aca="false">IF((C207&amp;D207)="","",(D207-C207-7))</f>
        <v/>
      </c>
      <c r="G207" s="21"/>
      <c r="H207" s="21"/>
      <c r="I207" s="21"/>
      <c r="J207" s="21"/>
      <c r="K207" s="21"/>
      <c r="L207" s="21"/>
      <c r="M207" s="21"/>
      <c r="N207" s="23"/>
    </row>
    <row r="208" customFormat="false" ht="12.75" hidden="false" customHeight="true" outlineLevel="0" collapsed="false">
      <c r="A208" s="19"/>
      <c r="B208" s="40" t="n">
        <v>21</v>
      </c>
      <c r="C208" s="14"/>
      <c r="D208" s="14"/>
      <c r="E208" s="25" t="n">
        <v>0</v>
      </c>
      <c r="F208" s="25" t="str">
        <f aca="false">D208-C208</f>
        <v>0.00</v>
      </c>
      <c r="G208" s="21"/>
      <c r="H208" s="21"/>
      <c r="I208" s="21"/>
      <c r="J208" s="21"/>
      <c r="K208" s="21"/>
      <c r="L208" s="21"/>
      <c r="M208" s="21"/>
      <c r="N208" s="23"/>
    </row>
    <row r="209" customFormat="false" ht="12.75" hidden="false" customHeight="true" outlineLevel="0" collapsed="false">
      <c r="A209" s="19"/>
      <c r="B209" s="40" t="n">
        <v>22</v>
      </c>
      <c r="C209" s="14"/>
      <c r="D209" s="14"/>
      <c r="E209" s="25" t="n">
        <v>0</v>
      </c>
      <c r="F209" s="25" t="n">
        <v>0</v>
      </c>
      <c r="G209" s="21"/>
      <c r="H209" s="21"/>
      <c r="I209" s="21"/>
      <c r="J209" s="21"/>
      <c r="K209" s="21"/>
      <c r="L209" s="21"/>
      <c r="M209" s="21"/>
      <c r="N209" s="23"/>
    </row>
    <row r="210" customFormat="false" ht="12.75" hidden="false" customHeight="true" outlineLevel="0" collapsed="false">
      <c r="A210" s="19"/>
      <c r="B210" s="13" t="n">
        <v>23</v>
      </c>
      <c r="C210" s="14"/>
      <c r="D210" s="14"/>
      <c r="E210" s="25" t="str">
        <f aca="false">IF((C210&amp;D210)="","",D210-C210-F210-0.5)</f>
        <v/>
      </c>
      <c r="F210" s="25" t="str">
        <f aca="false">IF((C210&amp;D210)="","",(D210-C210-9))</f>
        <v/>
      </c>
      <c r="G210" s="21"/>
      <c r="H210" s="21"/>
      <c r="I210" s="21"/>
      <c r="J210" s="21"/>
      <c r="K210" s="21"/>
      <c r="L210" s="21"/>
      <c r="M210" s="21"/>
      <c r="N210" s="23"/>
    </row>
    <row r="211" customFormat="false" ht="12.75" hidden="false" customHeight="true" outlineLevel="0" collapsed="false">
      <c r="A211" s="19"/>
      <c r="B211" s="13" t="n">
        <v>24</v>
      </c>
      <c r="C211" s="14"/>
      <c r="D211" s="14"/>
      <c r="E211" s="25" t="str">
        <f aca="false">IF((C211&amp;D211)="","",D211-C211-F211-0.5)</f>
        <v/>
      </c>
      <c r="F211" s="25" t="str">
        <f aca="false">IF((C211&amp;D211)="","",(D211-C211-9))</f>
        <v/>
      </c>
      <c r="G211" s="21"/>
      <c r="H211" s="21"/>
      <c r="I211" s="21"/>
      <c r="J211" s="21"/>
      <c r="K211" s="21"/>
      <c r="L211" s="21"/>
      <c r="M211" s="21"/>
      <c r="N211" s="23"/>
    </row>
    <row r="212" customFormat="false" ht="12.75" hidden="false" customHeight="true" outlineLevel="0" collapsed="false">
      <c r="A212" s="19"/>
      <c r="B212" s="13" t="n">
        <v>25</v>
      </c>
      <c r="C212" s="14"/>
      <c r="D212" s="14"/>
      <c r="E212" s="25" t="str">
        <f aca="false">IF((C212&amp;D212)="","",D212-C212-F212-0.5)</f>
        <v/>
      </c>
      <c r="F212" s="25" t="str">
        <f aca="false">IF((C212&amp;D212)="","",(D212-C212-9))</f>
        <v/>
      </c>
      <c r="G212" s="21"/>
      <c r="H212" s="21"/>
      <c r="I212" s="21"/>
      <c r="J212" s="21"/>
      <c r="K212" s="21"/>
      <c r="L212" s="21"/>
      <c r="M212" s="21"/>
      <c r="N212" s="23"/>
    </row>
    <row r="213" customFormat="false" ht="12.75" hidden="false" customHeight="true" outlineLevel="0" collapsed="false">
      <c r="A213" s="19"/>
      <c r="B213" s="13" t="n">
        <v>26</v>
      </c>
      <c r="C213" s="14"/>
      <c r="D213" s="14"/>
      <c r="E213" s="25" t="str">
        <f aca="false">IF((C213&amp;D213)="","",D213-C213-F213-0.5)</f>
        <v/>
      </c>
      <c r="F213" s="25" t="str">
        <f aca="false">IF((C213&amp;D213)="","",(D213-C213-9))</f>
        <v/>
      </c>
      <c r="G213" s="21"/>
      <c r="H213" s="21"/>
      <c r="I213" s="21"/>
      <c r="J213" s="21"/>
      <c r="K213" s="21"/>
      <c r="L213" s="21"/>
      <c r="M213" s="21"/>
      <c r="N213" s="23"/>
    </row>
    <row r="214" customFormat="false" ht="12.75" hidden="false" customHeight="true" outlineLevel="0" collapsed="false">
      <c r="A214" s="19"/>
      <c r="B214" s="13" t="n">
        <v>27</v>
      </c>
      <c r="C214" s="14"/>
      <c r="D214" s="14"/>
      <c r="E214" s="25" t="str">
        <f aca="false">IF((C214&amp;D214)="","",D214-C214-F214-0.5)</f>
        <v/>
      </c>
      <c r="F214" s="25" t="str">
        <f aca="false">IF((C214&amp;D214)="","",(D214-C214-7))</f>
        <v/>
      </c>
      <c r="G214" s="21"/>
      <c r="H214" s="21"/>
      <c r="I214" s="21"/>
      <c r="J214" s="21"/>
      <c r="K214" s="21"/>
      <c r="L214" s="21"/>
      <c r="M214" s="21"/>
      <c r="N214" s="23"/>
    </row>
    <row r="215" customFormat="false" ht="12.75" hidden="false" customHeight="true" outlineLevel="0" collapsed="false">
      <c r="A215" s="19"/>
      <c r="B215" s="40" t="n">
        <v>28</v>
      </c>
      <c r="C215" s="14"/>
      <c r="D215" s="14"/>
      <c r="E215" s="25" t="n">
        <v>0</v>
      </c>
      <c r="F215" s="25" t="str">
        <f aca="false">D215-C215</f>
        <v>0.00</v>
      </c>
      <c r="G215" s="21"/>
      <c r="H215" s="21"/>
      <c r="I215" s="21"/>
      <c r="J215" s="21"/>
      <c r="K215" s="21"/>
      <c r="L215" s="21"/>
      <c r="M215" s="21"/>
      <c r="N215" s="23"/>
    </row>
    <row r="216" customFormat="false" ht="12.75" hidden="false" customHeight="true" outlineLevel="0" collapsed="false">
      <c r="A216" s="19"/>
      <c r="B216" s="40" t="n">
        <v>29</v>
      </c>
      <c r="C216" s="14"/>
      <c r="D216" s="14"/>
      <c r="E216" s="25" t="n">
        <v>0</v>
      </c>
      <c r="F216" s="25" t="n">
        <v>0</v>
      </c>
      <c r="G216" s="21"/>
      <c r="H216" s="21"/>
      <c r="I216" s="21"/>
      <c r="J216" s="21"/>
      <c r="K216" s="21"/>
      <c r="L216" s="21"/>
      <c r="M216" s="21"/>
      <c r="N216" s="23"/>
    </row>
    <row r="217" customFormat="false" ht="12.75" hidden="false" customHeight="true" outlineLevel="0" collapsed="false">
      <c r="A217" s="19"/>
      <c r="B217" s="13" t="n">
        <v>30</v>
      </c>
      <c r="C217" s="14"/>
      <c r="D217" s="14"/>
      <c r="E217" s="25" t="str">
        <f aca="false">IF((C217&amp;D217)="","",D217-C217-F217-0.5)</f>
        <v/>
      </c>
      <c r="F217" s="25" t="str">
        <f aca="false">IF((C217&amp;D217)="","",(D217-C217-9))</f>
        <v/>
      </c>
      <c r="G217" s="21"/>
      <c r="H217" s="21"/>
      <c r="I217" s="21"/>
      <c r="J217" s="21"/>
      <c r="K217" s="21"/>
      <c r="L217" s="21"/>
      <c r="M217" s="21"/>
      <c r="N217" s="23"/>
    </row>
    <row r="218" customFormat="false" ht="12.75" hidden="false" customHeight="true" outlineLevel="0" collapsed="false">
      <c r="A218" s="19"/>
      <c r="B218" s="13" t="n">
        <v>31</v>
      </c>
      <c r="C218" s="14"/>
      <c r="D218" s="14"/>
      <c r="E218" s="25" t="str">
        <f aca="false">IF((C218&amp;D218)="","",D218-C218-F218-0.5)</f>
        <v/>
      </c>
      <c r="F218" s="25" t="str">
        <f aca="false">IF((C218&amp;D218)="","",(D218-C218-9))</f>
        <v/>
      </c>
      <c r="G218" s="21"/>
      <c r="H218" s="21"/>
      <c r="I218" s="21"/>
      <c r="J218" s="21"/>
      <c r="K218" s="21"/>
      <c r="L218" s="21"/>
      <c r="M218" s="21"/>
      <c r="N218" s="23"/>
    </row>
    <row r="219" customFormat="false" ht="12.75" hidden="false" customHeight="true" outlineLevel="0" collapsed="false">
      <c r="A219" s="19" t="s">
        <v>28</v>
      </c>
      <c r="B219" s="13" t="n">
        <v>1</v>
      </c>
      <c r="C219" s="14"/>
      <c r="D219" s="14"/>
      <c r="E219" s="25" t="str">
        <f aca="false">IF((C219&amp;D219)="","",D219-C219-F219-0.5)</f>
        <v/>
      </c>
      <c r="F219" s="25" t="str">
        <f aca="false">IF((C219&amp;D219)="","",(D219-C219-9))</f>
        <v/>
      </c>
      <c r="G219" s="21"/>
      <c r="H219" s="21"/>
      <c r="I219" s="21"/>
      <c r="J219" s="21"/>
      <c r="K219" s="21"/>
      <c r="L219" s="21"/>
      <c r="M219" s="21"/>
      <c r="N219" s="23"/>
    </row>
    <row r="220" customFormat="false" ht="12.75" hidden="false" customHeight="true" outlineLevel="0" collapsed="false">
      <c r="A220" s="19"/>
      <c r="B220" s="13" t="n">
        <v>2</v>
      </c>
      <c r="C220" s="14"/>
      <c r="D220" s="14"/>
      <c r="E220" s="25" t="str">
        <f aca="false">IF((C220&amp;D220)="","",D220-C220-F220-0.5)</f>
        <v/>
      </c>
      <c r="F220" s="25" t="str">
        <f aca="false">IF((C220&amp;D220)="","",(D220-C220-9))</f>
        <v/>
      </c>
      <c r="G220" s="21"/>
      <c r="H220" s="21"/>
      <c r="I220" s="21"/>
      <c r="J220" s="21"/>
      <c r="K220" s="21"/>
      <c r="L220" s="21"/>
      <c r="M220" s="21"/>
      <c r="N220" s="23"/>
    </row>
    <row r="221" customFormat="false" ht="12.75" hidden="false" customHeight="true" outlineLevel="0" collapsed="false">
      <c r="A221" s="19"/>
      <c r="B221" s="13" t="n">
        <v>3</v>
      </c>
      <c r="C221" s="14"/>
      <c r="D221" s="14"/>
      <c r="E221" s="25" t="str">
        <f aca="false">IF((C221&amp;D221)="","",D221-C221-F221-0.5)</f>
        <v/>
      </c>
      <c r="F221" s="25" t="str">
        <f aca="false">IF((C221&amp;D221)="","",(D221-C221-7))</f>
        <v/>
      </c>
      <c r="G221" s="21"/>
      <c r="H221" s="21"/>
      <c r="I221" s="21"/>
      <c r="J221" s="21"/>
      <c r="K221" s="21"/>
      <c r="L221" s="21"/>
      <c r="M221" s="21"/>
      <c r="N221" s="23"/>
    </row>
    <row r="222" customFormat="false" ht="12.75" hidden="false" customHeight="true" outlineLevel="0" collapsed="false">
      <c r="A222" s="19"/>
      <c r="B222" s="40" t="n">
        <v>4</v>
      </c>
      <c r="C222" s="14"/>
      <c r="D222" s="14"/>
      <c r="E222" s="25" t="n">
        <v>0</v>
      </c>
      <c r="F222" s="25" t="str">
        <f aca="false">D222-C222</f>
        <v>0.00</v>
      </c>
      <c r="G222" s="21"/>
      <c r="H222" s="21"/>
      <c r="I222" s="21"/>
      <c r="J222" s="21"/>
      <c r="K222" s="21"/>
      <c r="L222" s="21"/>
      <c r="M222" s="21"/>
      <c r="N222" s="23"/>
    </row>
    <row r="223" customFormat="false" ht="12.75" hidden="false" customHeight="true" outlineLevel="0" collapsed="false">
      <c r="A223" s="19"/>
      <c r="B223" s="40" t="n">
        <v>5</v>
      </c>
      <c r="C223" s="14"/>
      <c r="D223" s="14"/>
      <c r="E223" s="25" t="n">
        <v>0</v>
      </c>
      <c r="F223" s="25" t="n">
        <v>0</v>
      </c>
      <c r="G223" s="21"/>
      <c r="H223" s="21"/>
      <c r="I223" s="21"/>
      <c r="J223" s="21"/>
      <c r="K223" s="21"/>
      <c r="L223" s="21"/>
      <c r="M223" s="21"/>
      <c r="N223" s="23"/>
    </row>
    <row r="224" customFormat="false" ht="12.75" hidden="false" customHeight="true" outlineLevel="0" collapsed="false">
      <c r="A224" s="19"/>
      <c r="B224" s="13" t="n">
        <v>6</v>
      </c>
      <c r="C224" s="14"/>
      <c r="D224" s="14"/>
      <c r="E224" s="25" t="str">
        <f aca="false">IF((C224&amp;D224)="","",D224-C224-F224-0.5)</f>
        <v/>
      </c>
      <c r="F224" s="25" t="str">
        <f aca="false">IF((C224&amp;D224)="","",(D224-C224-9))</f>
        <v/>
      </c>
      <c r="G224" s="21"/>
      <c r="H224" s="21"/>
      <c r="I224" s="21"/>
      <c r="J224" s="21"/>
      <c r="K224" s="21"/>
      <c r="L224" s="21"/>
      <c r="M224" s="21"/>
      <c r="N224" s="23"/>
    </row>
    <row r="225" customFormat="false" ht="12.75" hidden="false" customHeight="true" outlineLevel="0" collapsed="false">
      <c r="A225" s="19"/>
      <c r="B225" s="13" t="n">
        <v>7</v>
      </c>
      <c r="C225" s="14"/>
      <c r="D225" s="14"/>
      <c r="E225" s="25" t="str">
        <f aca="false">IF((C225&amp;D225)="","",D225-C225-F225-0.5)</f>
        <v/>
      </c>
      <c r="F225" s="25" t="str">
        <f aca="false">IF((C225&amp;D225)="","",(D225-C225-9))</f>
        <v/>
      </c>
      <c r="G225" s="21"/>
      <c r="H225" s="21"/>
      <c r="I225" s="21"/>
      <c r="J225" s="21"/>
      <c r="K225" s="21"/>
      <c r="L225" s="21"/>
      <c r="M225" s="21"/>
      <c r="N225" s="23"/>
    </row>
    <row r="226" customFormat="false" ht="12.75" hidden="false" customHeight="true" outlineLevel="0" collapsed="false">
      <c r="A226" s="19"/>
      <c r="B226" s="13" t="n">
        <v>8</v>
      </c>
      <c r="C226" s="14"/>
      <c r="D226" s="14"/>
      <c r="E226" s="25" t="str">
        <f aca="false">IF((C226&amp;D226)="","",D226-C226-F226-0.5)</f>
        <v/>
      </c>
      <c r="F226" s="25" t="str">
        <f aca="false">IF((C226&amp;D226)="","",(D226-C226-9))</f>
        <v/>
      </c>
      <c r="G226" s="21"/>
      <c r="H226" s="21"/>
      <c r="I226" s="21"/>
      <c r="J226" s="21"/>
      <c r="K226" s="21"/>
      <c r="L226" s="21"/>
      <c r="M226" s="21"/>
      <c r="N226" s="23"/>
    </row>
    <row r="227" customFormat="false" ht="12.75" hidden="false" customHeight="true" outlineLevel="0" collapsed="false">
      <c r="A227" s="19"/>
      <c r="B227" s="13" t="n">
        <v>9</v>
      </c>
      <c r="C227" s="14"/>
      <c r="D227" s="14"/>
      <c r="E227" s="25" t="str">
        <f aca="false">IF((C227&amp;D227)="","",D227-C227-F227-0.5)</f>
        <v/>
      </c>
      <c r="F227" s="25" t="str">
        <f aca="false">IF((C227&amp;D227)="","",(D227-C227-9))</f>
        <v/>
      </c>
      <c r="G227" s="21"/>
      <c r="H227" s="21"/>
      <c r="I227" s="21"/>
      <c r="J227" s="21"/>
      <c r="K227" s="21"/>
      <c r="L227" s="21"/>
      <c r="M227" s="21"/>
      <c r="N227" s="23"/>
    </row>
    <row r="228" customFormat="false" ht="12.75" hidden="false" customHeight="true" outlineLevel="0" collapsed="false">
      <c r="A228" s="19"/>
      <c r="B228" s="26" t="n">
        <v>10</v>
      </c>
      <c r="C228" s="27"/>
      <c r="D228" s="27"/>
      <c r="E228" s="28" t="str">
        <f aca="false">IF((C228&amp;D228)="","",D228-C228-F228-0.5)</f>
        <v/>
      </c>
      <c r="F228" s="28" t="str">
        <f aca="false">IF((C228&amp;D228)="","",(D228-C228-7))</f>
        <v/>
      </c>
      <c r="G228" s="21"/>
      <c r="H228" s="21"/>
      <c r="I228" s="21"/>
      <c r="J228" s="21"/>
      <c r="K228" s="21"/>
      <c r="L228" s="21"/>
      <c r="M228" s="21"/>
      <c r="N228" s="23"/>
    </row>
    <row r="229" customFormat="false" ht="12.75" hidden="false" customHeight="true" outlineLevel="0" collapsed="false">
      <c r="A229" s="19"/>
      <c r="B229" s="40" t="n">
        <v>11</v>
      </c>
      <c r="C229" s="14"/>
      <c r="D229" s="14"/>
      <c r="E229" s="25" t="n">
        <v>0</v>
      </c>
      <c r="F229" s="25" t="str">
        <f aca="false">D229-C229</f>
        <v>0.00</v>
      </c>
      <c r="G229" s="21" t="n">
        <f aca="false">SUM(E229:E256)</f>
        <v>8.5</v>
      </c>
      <c r="H229" s="21" t="n">
        <f aca="false">SUM(F229:F256)</f>
        <v>0</v>
      </c>
      <c r="I229" s="21" t="n">
        <f aca="false">(E1*G229)+(E2*H229)</f>
        <v>66.3</v>
      </c>
      <c r="J229" s="21"/>
      <c r="K229" s="21"/>
      <c r="L229" s="21"/>
      <c r="M229" s="21" t="n">
        <f aca="false">I229*0.1522</f>
        <v>10.09086</v>
      </c>
      <c r="N229" s="23" t="n">
        <f aca="false">SUM(I229-M229)</f>
        <v>56.20914</v>
      </c>
    </row>
    <row r="230" customFormat="false" ht="12.75" hidden="false" customHeight="true" outlineLevel="0" collapsed="false">
      <c r="A230" s="19"/>
      <c r="B230" s="40" t="n">
        <v>12</v>
      </c>
      <c r="C230" s="14"/>
      <c r="D230" s="14"/>
      <c r="E230" s="25" t="n">
        <v>0</v>
      </c>
      <c r="F230" s="25" t="n">
        <v>0</v>
      </c>
      <c r="G230" s="21"/>
      <c r="H230" s="21"/>
      <c r="I230" s="21"/>
      <c r="J230" s="21"/>
      <c r="K230" s="21"/>
      <c r="L230" s="21"/>
      <c r="M230" s="21"/>
      <c r="N230" s="23"/>
    </row>
    <row r="231" customFormat="false" ht="12.75" hidden="false" customHeight="true" outlineLevel="0" collapsed="false">
      <c r="A231" s="19"/>
      <c r="B231" s="13" t="n">
        <v>13</v>
      </c>
      <c r="C231" s="14"/>
      <c r="D231" s="14"/>
      <c r="E231" s="25" t="str">
        <f aca="false">IF((C231&amp;D231)="","",D231-C231-F231-0.5)</f>
        <v/>
      </c>
      <c r="F231" s="25" t="str">
        <f aca="false">IF((C231&amp;D231)="","",(D231-C231-9))</f>
        <v/>
      </c>
      <c r="G231" s="21"/>
      <c r="H231" s="21"/>
      <c r="I231" s="21"/>
      <c r="J231" s="21"/>
      <c r="K231" s="21"/>
      <c r="L231" s="21"/>
      <c r="M231" s="21"/>
      <c r="N231" s="23"/>
    </row>
    <row r="232" customFormat="false" ht="12.75" hidden="false" customHeight="true" outlineLevel="0" collapsed="false">
      <c r="A232" s="19"/>
      <c r="B232" s="13" t="n">
        <v>14</v>
      </c>
      <c r="C232" s="14"/>
      <c r="D232" s="14"/>
      <c r="E232" s="25" t="str">
        <f aca="false">IF((C232&amp;D232)="","",D232-C232-F232-0.5)</f>
        <v/>
      </c>
      <c r="F232" s="25" t="str">
        <f aca="false">IF((C232&amp;D232)="","",(D232-C232-9))</f>
        <v/>
      </c>
      <c r="G232" s="21"/>
      <c r="H232" s="21"/>
      <c r="I232" s="21"/>
      <c r="J232" s="21"/>
      <c r="K232" s="21"/>
      <c r="L232" s="21"/>
      <c r="M232" s="21"/>
      <c r="N232" s="23"/>
    </row>
    <row r="233" customFormat="false" ht="12.75" hidden="false" customHeight="true" outlineLevel="0" collapsed="false">
      <c r="A233" s="19"/>
      <c r="B233" s="13" t="n">
        <v>15</v>
      </c>
      <c r="C233" s="14"/>
      <c r="D233" s="14"/>
      <c r="E233" s="25" t="str">
        <f aca="false">IF((C233&amp;D233)="","",D233-C233-F233-0.5)</f>
        <v/>
      </c>
      <c r="F233" s="25" t="str">
        <f aca="false">IF((C233&amp;D233)="","",(D233-C233-9))</f>
        <v/>
      </c>
      <c r="G233" s="21"/>
      <c r="H233" s="21"/>
      <c r="I233" s="21"/>
      <c r="J233" s="21"/>
      <c r="K233" s="21"/>
      <c r="L233" s="21"/>
      <c r="M233" s="21"/>
      <c r="N233" s="23"/>
    </row>
    <row r="234" customFormat="false" ht="12.75" hidden="false" customHeight="true" outlineLevel="0" collapsed="false">
      <c r="A234" s="19"/>
      <c r="B234" s="13" t="n">
        <v>16</v>
      </c>
      <c r="C234" s="14"/>
      <c r="D234" s="14"/>
      <c r="E234" s="25" t="str">
        <f aca="false">IF((C234&amp;D234)="","",D234-C234-F234-0.5)</f>
        <v/>
      </c>
      <c r="F234" s="25" t="str">
        <f aca="false">IF((C234&amp;D234)="","",(D234-C234-9))</f>
        <v/>
      </c>
      <c r="G234" s="21"/>
      <c r="H234" s="21"/>
      <c r="I234" s="21"/>
      <c r="J234" s="21"/>
      <c r="K234" s="21"/>
      <c r="L234" s="21"/>
      <c r="M234" s="21"/>
      <c r="N234" s="23"/>
    </row>
    <row r="235" customFormat="false" ht="12.75" hidden="false" customHeight="true" outlineLevel="0" collapsed="false">
      <c r="A235" s="19"/>
      <c r="B235" s="13" t="n">
        <v>17</v>
      </c>
      <c r="C235" s="14"/>
      <c r="D235" s="14"/>
      <c r="E235" s="25" t="str">
        <f aca="false">IF((C235&amp;D235)="","",D235-C235-F235-0.5)</f>
        <v/>
      </c>
      <c r="F235" s="25" t="str">
        <f aca="false">IF((C235&amp;D235)="","",(D235-C235-7))</f>
        <v/>
      </c>
      <c r="G235" s="21"/>
      <c r="H235" s="21"/>
      <c r="I235" s="21"/>
      <c r="J235" s="21"/>
      <c r="K235" s="21"/>
      <c r="L235" s="21"/>
      <c r="M235" s="21"/>
      <c r="N235" s="23"/>
    </row>
    <row r="236" customFormat="false" ht="12.75" hidden="false" customHeight="true" outlineLevel="0" collapsed="false">
      <c r="A236" s="19"/>
      <c r="B236" s="40" t="n">
        <v>18</v>
      </c>
      <c r="C236" s="14"/>
      <c r="D236" s="14"/>
      <c r="E236" s="25" t="n">
        <v>0</v>
      </c>
      <c r="F236" s="25" t="str">
        <f aca="false">D236-C236</f>
        <v>0.00</v>
      </c>
      <c r="G236" s="21"/>
      <c r="H236" s="21"/>
      <c r="I236" s="21"/>
      <c r="J236" s="21"/>
      <c r="K236" s="21"/>
      <c r="L236" s="21"/>
      <c r="M236" s="21"/>
      <c r="N236" s="23"/>
    </row>
    <row r="237" customFormat="false" ht="12.75" hidden="false" customHeight="true" outlineLevel="0" collapsed="false">
      <c r="A237" s="19"/>
      <c r="B237" s="40" t="n">
        <v>19</v>
      </c>
      <c r="C237" s="14"/>
      <c r="D237" s="14"/>
      <c r="E237" s="25" t="n">
        <v>0</v>
      </c>
      <c r="F237" s="25" t="n">
        <v>0</v>
      </c>
      <c r="G237" s="21"/>
      <c r="H237" s="21"/>
      <c r="I237" s="21"/>
      <c r="J237" s="21"/>
      <c r="K237" s="21"/>
      <c r="L237" s="21"/>
      <c r="M237" s="21"/>
      <c r="N237" s="23"/>
    </row>
    <row r="238" customFormat="false" ht="12.75" hidden="false" customHeight="true" outlineLevel="0" collapsed="false">
      <c r="A238" s="19"/>
      <c r="B238" s="13" t="n">
        <v>20</v>
      </c>
      <c r="C238" s="14"/>
      <c r="D238" s="14"/>
      <c r="E238" s="25" t="str">
        <f aca="false">IF((C238&amp;D238)="","",D238-C238-F238-0.5)</f>
        <v/>
      </c>
      <c r="F238" s="25" t="str">
        <f aca="false">IF((C238&amp;D238)="","",(D238-C238-9))</f>
        <v/>
      </c>
      <c r="G238" s="21"/>
      <c r="H238" s="21"/>
      <c r="I238" s="21"/>
      <c r="J238" s="21"/>
      <c r="K238" s="21"/>
      <c r="L238" s="21"/>
      <c r="M238" s="21"/>
      <c r="N238" s="23"/>
    </row>
    <row r="239" customFormat="false" ht="12.75" hidden="false" customHeight="true" outlineLevel="0" collapsed="false">
      <c r="A239" s="19"/>
      <c r="B239" s="13" t="n">
        <v>21</v>
      </c>
      <c r="C239" s="14"/>
      <c r="D239" s="14"/>
      <c r="E239" s="25" t="str">
        <f aca="false">IF((C239&amp;D239)="","",D239-C239-F239-0.5)</f>
        <v/>
      </c>
      <c r="F239" s="25" t="str">
        <f aca="false">IF((C239&amp;D239)="","",(D239-C239-9))</f>
        <v/>
      </c>
      <c r="G239" s="21"/>
      <c r="H239" s="21"/>
      <c r="I239" s="21"/>
      <c r="J239" s="21"/>
      <c r="K239" s="21"/>
      <c r="L239" s="21"/>
      <c r="M239" s="21"/>
      <c r="N239" s="23"/>
    </row>
    <row r="240" customFormat="false" ht="12.75" hidden="false" customHeight="true" outlineLevel="0" collapsed="false">
      <c r="A240" s="19"/>
      <c r="B240" s="13" t="n">
        <v>22</v>
      </c>
      <c r="C240" s="14"/>
      <c r="D240" s="14"/>
      <c r="E240" s="25" t="str">
        <f aca="false">IF((C240&amp;D240)="","",D240-C240-F240-0.5)</f>
        <v/>
      </c>
      <c r="F240" s="25" t="str">
        <f aca="false">IF((C240&amp;D240)="","",(D240-C240-9))</f>
        <v/>
      </c>
      <c r="G240" s="21"/>
      <c r="H240" s="21"/>
      <c r="I240" s="21"/>
      <c r="J240" s="21"/>
      <c r="K240" s="21"/>
      <c r="L240" s="21"/>
      <c r="M240" s="21"/>
      <c r="N240" s="23"/>
    </row>
    <row r="241" customFormat="false" ht="12.75" hidden="false" customHeight="true" outlineLevel="0" collapsed="false">
      <c r="A241" s="19"/>
      <c r="B241" s="13" t="n">
        <v>23</v>
      </c>
      <c r="C241" s="14"/>
      <c r="D241" s="14"/>
      <c r="E241" s="25" t="str">
        <f aca="false">IF((C241&amp;D241)="","",D241-C241-F241-0.5)</f>
        <v/>
      </c>
      <c r="F241" s="25" t="str">
        <f aca="false">IF((C241&amp;D241)="","",(D241-C241-9))</f>
        <v/>
      </c>
      <c r="G241" s="21"/>
      <c r="H241" s="21"/>
      <c r="I241" s="21"/>
      <c r="J241" s="21"/>
      <c r="K241" s="21"/>
      <c r="L241" s="21"/>
      <c r="M241" s="21"/>
      <c r="N241" s="23"/>
    </row>
    <row r="242" customFormat="false" ht="12.75" hidden="false" customHeight="true" outlineLevel="0" collapsed="false">
      <c r="A242" s="19"/>
      <c r="B242" s="13" t="n">
        <v>24</v>
      </c>
      <c r="C242" s="14"/>
      <c r="D242" s="14"/>
      <c r="E242" s="25" t="str">
        <f aca="false">IF((C242&amp;D242)="","",D242-C242-F242-0.5)</f>
        <v/>
      </c>
      <c r="F242" s="25" t="str">
        <f aca="false">IF((C242&amp;D242)="","",(D242-C242-7))</f>
        <v/>
      </c>
      <c r="G242" s="21"/>
      <c r="H242" s="21"/>
      <c r="I242" s="21"/>
      <c r="J242" s="21"/>
      <c r="K242" s="21"/>
      <c r="L242" s="21"/>
      <c r="M242" s="21"/>
      <c r="N242" s="23"/>
    </row>
    <row r="243" customFormat="false" ht="12.75" hidden="false" customHeight="true" outlineLevel="0" collapsed="false">
      <c r="A243" s="19"/>
      <c r="B243" s="40" t="n">
        <v>25</v>
      </c>
      <c r="C243" s="14"/>
      <c r="D243" s="14"/>
      <c r="E243" s="25" t="n">
        <v>0</v>
      </c>
      <c r="F243" s="25" t="str">
        <f aca="false">D243-C243</f>
        <v>0.00</v>
      </c>
      <c r="G243" s="21"/>
      <c r="H243" s="21"/>
      <c r="I243" s="21"/>
      <c r="J243" s="21"/>
      <c r="K243" s="21"/>
      <c r="L243" s="21"/>
      <c r="M243" s="21"/>
      <c r="N243" s="23"/>
    </row>
    <row r="244" customFormat="false" ht="12.75" hidden="false" customHeight="true" outlineLevel="0" collapsed="false">
      <c r="A244" s="19"/>
      <c r="B244" s="40" t="n">
        <v>26</v>
      </c>
      <c r="C244" s="14"/>
      <c r="D244" s="14"/>
      <c r="E244" s="25" t="n">
        <v>0</v>
      </c>
      <c r="F244" s="25" t="n">
        <v>0</v>
      </c>
      <c r="G244" s="21"/>
      <c r="H244" s="21"/>
      <c r="I244" s="21"/>
      <c r="J244" s="21"/>
      <c r="K244" s="21"/>
      <c r="L244" s="21"/>
      <c r="M244" s="21"/>
      <c r="N244" s="23"/>
    </row>
    <row r="245" customFormat="false" ht="12.75" hidden="false" customHeight="true" outlineLevel="0" collapsed="false">
      <c r="A245" s="19"/>
      <c r="B245" s="39" t="n">
        <v>27</v>
      </c>
      <c r="C245" s="14"/>
      <c r="D245" s="14"/>
      <c r="E245" s="25" t="n">
        <v>8.5</v>
      </c>
      <c r="F245" s="25" t="n">
        <v>0</v>
      </c>
      <c r="G245" s="21"/>
      <c r="H245" s="21"/>
      <c r="I245" s="21"/>
      <c r="J245" s="21"/>
      <c r="K245" s="21"/>
      <c r="L245" s="21"/>
      <c r="M245" s="21"/>
      <c r="N245" s="23"/>
    </row>
    <row r="246" customFormat="false" ht="12.75" hidden="false" customHeight="true" outlineLevel="0" collapsed="false">
      <c r="A246" s="19"/>
      <c r="B246" s="13" t="n">
        <v>28</v>
      </c>
      <c r="C246" s="14"/>
      <c r="D246" s="14"/>
      <c r="E246" s="25" t="str">
        <f aca="false">IF((C246&amp;D246)="","",D246-C246-F246-0.5)</f>
        <v/>
      </c>
      <c r="F246" s="25" t="str">
        <f aca="false">IF((C246&amp;D246)="","",(D246-C246-9))</f>
        <v/>
      </c>
      <c r="G246" s="21"/>
      <c r="H246" s="21"/>
      <c r="I246" s="21"/>
      <c r="J246" s="21"/>
      <c r="K246" s="21"/>
      <c r="L246" s="21"/>
      <c r="M246" s="21"/>
      <c r="N246" s="23"/>
    </row>
    <row r="247" customFormat="false" ht="12.75" hidden="false" customHeight="true" outlineLevel="0" collapsed="false">
      <c r="A247" s="19"/>
      <c r="B247" s="13" t="n">
        <v>29</v>
      </c>
      <c r="C247" s="14"/>
      <c r="D247" s="14"/>
      <c r="E247" s="25" t="str">
        <f aca="false">IF((C247&amp;D247)="","",D247-C247-F247-0.5)</f>
        <v/>
      </c>
      <c r="F247" s="25" t="str">
        <f aca="false">IF((C247&amp;D247)="","",(D247-C247-9))</f>
        <v/>
      </c>
      <c r="G247" s="21"/>
      <c r="H247" s="21"/>
      <c r="I247" s="21"/>
      <c r="J247" s="21"/>
      <c r="K247" s="21"/>
      <c r="L247" s="21"/>
      <c r="M247" s="21"/>
      <c r="N247" s="23"/>
    </row>
    <row r="248" customFormat="false" ht="12.75" hidden="false" customHeight="true" outlineLevel="0" collapsed="false">
      <c r="A248" s="19"/>
      <c r="B248" s="13" t="n">
        <v>30</v>
      </c>
      <c r="C248" s="14"/>
      <c r="D248" s="14"/>
      <c r="E248" s="25" t="str">
        <f aca="false">IF((C248&amp;D248)="","",D248-C248-F248-0.5)</f>
        <v/>
      </c>
      <c r="F248" s="25" t="str">
        <f aca="false">IF((C248&amp;D248)="","",(D248-C248-9))</f>
        <v/>
      </c>
      <c r="G248" s="21"/>
      <c r="H248" s="21"/>
      <c r="I248" s="21"/>
      <c r="J248" s="21"/>
      <c r="K248" s="21"/>
      <c r="L248" s="21"/>
      <c r="M248" s="21"/>
      <c r="N248" s="23"/>
    </row>
    <row r="249" customFormat="false" ht="12.75" hidden="false" customHeight="true" outlineLevel="0" collapsed="false">
      <c r="A249" s="19"/>
      <c r="B249" s="13" t="n">
        <v>31</v>
      </c>
      <c r="C249" s="14"/>
      <c r="D249" s="14"/>
      <c r="E249" s="25" t="str">
        <f aca="false">IF((C249&amp;D249)="","",D249-C249-F249-0.5)</f>
        <v/>
      </c>
      <c r="F249" s="25" t="str">
        <f aca="false">IF((C249&amp;D249)="","",(D249-C249-7))</f>
        <v/>
      </c>
      <c r="G249" s="21"/>
      <c r="H249" s="21"/>
      <c r="I249" s="21"/>
      <c r="J249" s="21"/>
      <c r="K249" s="21"/>
      <c r="L249" s="21"/>
      <c r="M249" s="21"/>
      <c r="N249" s="23"/>
    </row>
    <row r="250" customFormat="false" ht="12.75" hidden="false" customHeight="true" outlineLevel="0" collapsed="false">
      <c r="A250" s="19" t="s">
        <v>29</v>
      </c>
      <c r="B250" s="40" t="n">
        <v>1</v>
      </c>
      <c r="C250" s="14"/>
      <c r="D250" s="14"/>
      <c r="E250" s="25" t="n">
        <v>0</v>
      </c>
      <c r="F250" s="25" t="str">
        <f aca="false">D250-C250</f>
        <v>0.00</v>
      </c>
      <c r="G250" s="21"/>
      <c r="H250" s="21"/>
      <c r="I250" s="21"/>
      <c r="J250" s="21"/>
      <c r="K250" s="21"/>
      <c r="L250" s="21"/>
      <c r="M250" s="21"/>
      <c r="N250" s="23"/>
    </row>
    <row r="251" customFormat="false" ht="12.75" hidden="false" customHeight="true" outlineLevel="0" collapsed="false">
      <c r="A251" s="19"/>
      <c r="B251" s="40" t="n">
        <v>2</v>
      </c>
      <c r="C251" s="14"/>
      <c r="D251" s="14"/>
      <c r="E251" s="25" t="n">
        <v>0</v>
      </c>
      <c r="F251" s="25" t="n">
        <v>0</v>
      </c>
      <c r="G251" s="21"/>
      <c r="H251" s="21"/>
      <c r="I251" s="21"/>
      <c r="J251" s="21"/>
      <c r="K251" s="21"/>
      <c r="L251" s="21"/>
      <c r="M251" s="21"/>
      <c r="N251" s="23"/>
    </row>
    <row r="252" customFormat="false" ht="12.75" hidden="false" customHeight="true" outlineLevel="0" collapsed="false">
      <c r="A252" s="19"/>
      <c r="B252" s="13" t="n">
        <v>3</v>
      </c>
      <c r="C252" s="14"/>
      <c r="D252" s="14"/>
      <c r="E252" s="25" t="str">
        <f aca="false">IF((C252&amp;D252)="","",D252-C252-F252-0.5)</f>
        <v/>
      </c>
      <c r="F252" s="25" t="str">
        <f aca="false">IF((C252&amp;D252)="","",(D252-C252-9))</f>
        <v/>
      </c>
      <c r="G252" s="21"/>
      <c r="H252" s="21"/>
      <c r="I252" s="21"/>
      <c r="J252" s="21"/>
      <c r="K252" s="21"/>
      <c r="L252" s="21"/>
      <c r="M252" s="21"/>
      <c r="N252" s="23"/>
    </row>
    <row r="253" customFormat="false" ht="12.75" hidden="false" customHeight="true" outlineLevel="0" collapsed="false">
      <c r="A253" s="19"/>
      <c r="B253" s="13" t="n">
        <v>4</v>
      </c>
      <c r="C253" s="14"/>
      <c r="D253" s="14"/>
      <c r="E253" s="25" t="str">
        <f aca="false">IF((C253&amp;D253)="","",D253-C253-F253-0.5)</f>
        <v/>
      </c>
      <c r="F253" s="25" t="str">
        <f aca="false">IF((C253&amp;D253)="","",(D253-C253-9))</f>
        <v/>
      </c>
      <c r="G253" s="21"/>
      <c r="H253" s="21"/>
      <c r="I253" s="21"/>
      <c r="J253" s="21"/>
      <c r="K253" s="21"/>
      <c r="L253" s="21"/>
      <c r="M253" s="21"/>
      <c r="N253" s="23"/>
    </row>
    <row r="254" customFormat="false" ht="12.75" hidden="false" customHeight="true" outlineLevel="0" collapsed="false">
      <c r="A254" s="19"/>
      <c r="B254" s="13" t="n">
        <v>5</v>
      </c>
      <c r="C254" s="14"/>
      <c r="D254" s="14"/>
      <c r="E254" s="25" t="str">
        <f aca="false">IF((C254&amp;D254)="","",D254-C254-F254-0.5)</f>
        <v/>
      </c>
      <c r="F254" s="25" t="str">
        <f aca="false">IF((C254&amp;D254)="","",(D254-C254-9))</f>
        <v/>
      </c>
      <c r="G254" s="21"/>
      <c r="H254" s="21"/>
      <c r="I254" s="21"/>
      <c r="J254" s="21"/>
      <c r="K254" s="21"/>
      <c r="L254" s="21"/>
      <c r="M254" s="21"/>
      <c r="N254" s="23"/>
    </row>
    <row r="255" customFormat="false" ht="12.75" hidden="false" customHeight="true" outlineLevel="0" collapsed="false">
      <c r="A255" s="19"/>
      <c r="B255" s="13" t="n">
        <v>6</v>
      </c>
      <c r="C255" s="14"/>
      <c r="D255" s="14"/>
      <c r="E255" s="25" t="str">
        <f aca="false">IF((C255&amp;D255)="","",D255-C255-F255-0.5)</f>
        <v/>
      </c>
      <c r="F255" s="25" t="str">
        <f aca="false">IF((C255&amp;D255)="","",(D255-C255-9))</f>
        <v/>
      </c>
      <c r="G255" s="21"/>
      <c r="H255" s="21"/>
      <c r="I255" s="21"/>
      <c r="J255" s="21"/>
      <c r="K255" s="21"/>
      <c r="L255" s="21"/>
      <c r="M255" s="21"/>
      <c r="N255" s="23"/>
    </row>
    <row r="256" customFormat="false" ht="12.75" hidden="false" customHeight="true" outlineLevel="0" collapsed="false">
      <c r="A256" s="19"/>
      <c r="B256" s="26" t="n">
        <v>7</v>
      </c>
      <c r="C256" s="27"/>
      <c r="D256" s="27"/>
      <c r="E256" s="28" t="str">
        <f aca="false">IF((C256&amp;D256)="","",D256-C256-F256-0.5)</f>
        <v/>
      </c>
      <c r="F256" s="28" t="str">
        <f aca="false">IF((C256&amp;D256)="","",(D256-C256-7))</f>
        <v/>
      </c>
      <c r="G256" s="21"/>
      <c r="H256" s="21"/>
      <c r="I256" s="21"/>
      <c r="J256" s="21"/>
      <c r="K256" s="21"/>
      <c r="L256" s="21"/>
      <c r="M256" s="21"/>
      <c r="N256" s="23"/>
    </row>
    <row r="257" customFormat="false" ht="12.75" hidden="false" customHeight="true" outlineLevel="0" collapsed="false">
      <c r="A257" s="19"/>
      <c r="B257" s="40" t="n">
        <v>8</v>
      </c>
      <c r="C257" s="14"/>
      <c r="D257" s="14"/>
      <c r="E257" s="25" t="n">
        <v>0</v>
      </c>
      <c r="F257" s="25" t="str">
        <f aca="false">D257-C257</f>
        <v>0.00</v>
      </c>
      <c r="G257" s="21" t="n">
        <f aca="false">SUM(E257:E284)</f>
        <v>0</v>
      </c>
      <c r="H257" s="21" t="n">
        <f aca="false">SUM(F257:F284)</f>
        <v>0</v>
      </c>
      <c r="I257" s="22" t="n">
        <f aca="false">(E1*G257)+(E2*H257)</f>
        <v>0</v>
      </c>
      <c r="J257" s="21"/>
      <c r="K257" s="21"/>
      <c r="L257" s="21"/>
      <c r="M257" s="21" t="n">
        <f aca="false">I257*0.1522</f>
        <v>0</v>
      </c>
      <c r="N257" s="23" t="n">
        <f aca="false">SUM(I257-M257)</f>
        <v>0</v>
      </c>
    </row>
    <row r="258" customFormat="false" ht="12.75" hidden="false" customHeight="true" outlineLevel="0" collapsed="false">
      <c r="A258" s="19"/>
      <c r="B258" s="40" t="n">
        <v>9</v>
      </c>
      <c r="C258" s="14"/>
      <c r="D258" s="14"/>
      <c r="E258" s="25" t="n">
        <v>0</v>
      </c>
      <c r="F258" s="25" t="n">
        <v>0</v>
      </c>
      <c r="G258" s="21"/>
      <c r="H258" s="21"/>
      <c r="I258" s="21"/>
      <c r="J258" s="21"/>
      <c r="K258" s="21"/>
      <c r="L258" s="21"/>
      <c r="M258" s="21"/>
      <c r="N258" s="23"/>
    </row>
    <row r="259" customFormat="false" ht="12.75" hidden="false" customHeight="true" outlineLevel="0" collapsed="false">
      <c r="A259" s="19"/>
      <c r="B259" s="13" t="n">
        <v>10</v>
      </c>
      <c r="C259" s="14"/>
      <c r="D259" s="14"/>
      <c r="E259" s="25" t="str">
        <f aca="false">IF((C259&amp;D259)="","",D259-C259-F259-0.5)</f>
        <v/>
      </c>
      <c r="F259" s="25" t="str">
        <f aca="false">IF((C259&amp;D259)="","",(D259-C259-9))</f>
        <v/>
      </c>
      <c r="G259" s="21"/>
      <c r="H259" s="21"/>
      <c r="I259" s="21"/>
      <c r="J259" s="21"/>
      <c r="K259" s="21"/>
      <c r="L259" s="21"/>
      <c r="M259" s="21"/>
      <c r="N259" s="23"/>
    </row>
    <row r="260" customFormat="false" ht="12.75" hidden="false" customHeight="true" outlineLevel="0" collapsed="false">
      <c r="A260" s="19"/>
      <c r="B260" s="13" t="n">
        <v>11</v>
      </c>
      <c r="C260" s="14"/>
      <c r="D260" s="14"/>
      <c r="E260" s="25" t="str">
        <f aca="false">IF((C260&amp;D260)="","",D260-C260-F260-0.5)</f>
        <v/>
      </c>
      <c r="F260" s="25" t="str">
        <f aca="false">IF((C260&amp;D260)="","",(D260-C260-9))</f>
        <v/>
      </c>
      <c r="G260" s="21"/>
      <c r="H260" s="21"/>
      <c r="I260" s="21"/>
      <c r="J260" s="21"/>
      <c r="K260" s="21"/>
      <c r="L260" s="21"/>
      <c r="M260" s="21"/>
      <c r="N260" s="23"/>
    </row>
    <row r="261" customFormat="false" ht="12.75" hidden="false" customHeight="true" outlineLevel="0" collapsed="false">
      <c r="A261" s="19"/>
      <c r="B261" s="13" t="n">
        <v>12</v>
      </c>
      <c r="C261" s="14"/>
      <c r="D261" s="14"/>
      <c r="E261" s="25" t="str">
        <f aca="false">IF((C261&amp;D261)="","",D261-C261-F261-0.5)</f>
        <v/>
      </c>
      <c r="F261" s="25" t="str">
        <f aca="false">IF((C261&amp;D261)="","",(D261-C261-9))</f>
        <v/>
      </c>
      <c r="G261" s="21"/>
      <c r="H261" s="21"/>
      <c r="I261" s="21"/>
      <c r="J261" s="21"/>
      <c r="K261" s="21"/>
      <c r="L261" s="21"/>
      <c r="M261" s="21"/>
      <c r="N261" s="23"/>
    </row>
    <row r="262" customFormat="false" ht="12.75" hidden="false" customHeight="true" outlineLevel="0" collapsed="false">
      <c r="A262" s="19"/>
      <c r="B262" s="13" t="n">
        <v>13</v>
      </c>
      <c r="C262" s="14"/>
      <c r="D262" s="14"/>
      <c r="E262" s="25" t="str">
        <f aca="false">IF((C262&amp;D262)="","",D262-C262-F262-0.5)</f>
        <v/>
      </c>
      <c r="F262" s="25" t="str">
        <f aca="false">IF((C262&amp;D262)="","",(D262-C262-9))</f>
        <v/>
      </c>
      <c r="G262" s="21"/>
      <c r="H262" s="21"/>
      <c r="I262" s="21"/>
      <c r="J262" s="21"/>
      <c r="K262" s="21"/>
      <c r="L262" s="21"/>
      <c r="M262" s="21"/>
      <c r="N262" s="23"/>
    </row>
    <row r="263" customFormat="false" ht="12.75" hidden="false" customHeight="true" outlineLevel="0" collapsed="false">
      <c r="A263" s="19"/>
      <c r="B263" s="13" t="n">
        <v>14</v>
      </c>
      <c r="C263" s="14"/>
      <c r="D263" s="14"/>
      <c r="E263" s="25" t="str">
        <f aca="false">IF((C263&amp;D263)="","",D263-C263-F263-0.5)</f>
        <v/>
      </c>
      <c r="F263" s="25" t="str">
        <f aca="false">IF((C263&amp;D263)="","",(D263-C263-7))</f>
        <v/>
      </c>
      <c r="G263" s="21"/>
      <c r="H263" s="21"/>
      <c r="I263" s="21"/>
      <c r="J263" s="21"/>
      <c r="K263" s="21"/>
      <c r="L263" s="21"/>
      <c r="M263" s="21"/>
      <c r="N263" s="23"/>
    </row>
    <row r="264" customFormat="false" ht="12.75" hidden="false" customHeight="true" outlineLevel="0" collapsed="false">
      <c r="A264" s="19"/>
      <c r="B264" s="40" t="n">
        <v>15</v>
      </c>
      <c r="C264" s="14"/>
      <c r="D264" s="14"/>
      <c r="E264" s="25" t="n">
        <v>0</v>
      </c>
      <c r="F264" s="25" t="str">
        <f aca="false">D264-C264</f>
        <v>0.00</v>
      </c>
      <c r="G264" s="21"/>
      <c r="H264" s="21"/>
      <c r="I264" s="21"/>
      <c r="J264" s="21"/>
      <c r="K264" s="21"/>
      <c r="L264" s="21"/>
      <c r="M264" s="21"/>
      <c r="N264" s="23"/>
    </row>
    <row r="265" customFormat="false" ht="12.75" hidden="false" customHeight="true" outlineLevel="0" collapsed="false">
      <c r="A265" s="19"/>
      <c r="B265" s="40" t="n">
        <v>16</v>
      </c>
      <c r="C265" s="14"/>
      <c r="D265" s="14"/>
      <c r="E265" s="25" t="n">
        <v>0</v>
      </c>
      <c r="F265" s="25" t="n">
        <v>0</v>
      </c>
      <c r="G265" s="21"/>
      <c r="H265" s="21"/>
      <c r="I265" s="21"/>
      <c r="J265" s="21"/>
      <c r="K265" s="21"/>
      <c r="L265" s="21"/>
      <c r="M265" s="21"/>
      <c r="N265" s="23"/>
    </row>
    <row r="266" customFormat="false" ht="12.75" hidden="false" customHeight="true" outlineLevel="0" collapsed="false">
      <c r="A266" s="19"/>
      <c r="B266" s="13" t="n">
        <v>17</v>
      </c>
      <c r="C266" s="14"/>
      <c r="D266" s="14"/>
      <c r="E266" s="25" t="str">
        <f aca="false">IF((C266&amp;D266)="","",D266-C266-F266-0.5)</f>
        <v/>
      </c>
      <c r="F266" s="25" t="str">
        <f aca="false">IF((C266&amp;D266)="","",(D266-C266-9))</f>
        <v/>
      </c>
      <c r="G266" s="21"/>
      <c r="H266" s="21"/>
      <c r="I266" s="21"/>
      <c r="J266" s="21"/>
      <c r="K266" s="21"/>
      <c r="L266" s="21"/>
      <c r="M266" s="21"/>
      <c r="N266" s="23"/>
    </row>
    <row r="267" customFormat="false" ht="12.75" hidden="false" customHeight="true" outlineLevel="0" collapsed="false">
      <c r="A267" s="19"/>
      <c r="B267" s="13" t="n">
        <v>18</v>
      </c>
      <c r="C267" s="14"/>
      <c r="D267" s="14"/>
      <c r="E267" s="25" t="str">
        <f aca="false">IF((C267&amp;D267)="","",D267-C267-F267-0.5)</f>
        <v/>
      </c>
      <c r="F267" s="25" t="str">
        <f aca="false">IF((C267&amp;D267)="","",(D267-C267-9))</f>
        <v/>
      </c>
      <c r="G267" s="21"/>
      <c r="H267" s="21"/>
      <c r="I267" s="21"/>
      <c r="J267" s="21"/>
      <c r="K267" s="21"/>
      <c r="L267" s="21"/>
      <c r="M267" s="21"/>
      <c r="N267" s="23"/>
    </row>
    <row r="268" customFormat="false" ht="12.75" hidden="false" customHeight="true" outlineLevel="0" collapsed="false">
      <c r="A268" s="19"/>
      <c r="B268" s="13" t="n">
        <v>19</v>
      </c>
      <c r="C268" s="14"/>
      <c r="D268" s="14"/>
      <c r="E268" s="25" t="str">
        <f aca="false">IF((C268&amp;D268)="","",D268-C268-F268-0.5)</f>
        <v/>
      </c>
      <c r="F268" s="25" t="str">
        <f aca="false">IF((C268&amp;D268)="","",(D268-C268-9))</f>
        <v/>
      </c>
      <c r="G268" s="21"/>
      <c r="H268" s="21"/>
      <c r="I268" s="21"/>
      <c r="J268" s="21"/>
      <c r="K268" s="21"/>
      <c r="L268" s="21"/>
      <c r="M268" s="21"/>
      <c r="N268" s="23"/>
    </row>
    <row r="269" customFormat="false" ht="12.75" hidden="false" customHeight="true" outlineLevel="0" collapsed="false">
      <c r="A269" s="19"/>
      <c r="B269" s="13" t="n">
        <v>20</v>
      </c>
      <c r="C269" s="14"/>
      <c r="D269" s="14"/>
      <c r="E269" s="25" t="str">
        <f aca="false">IF((C269&amp;D269)="","",D269-C269-F269-0.5)</f>
        <v/>
      </c>
      <c r="F269" s="25" t="str">
        <f aca="false">IF((C269&amp;D269)="","",(D269-C269-9))</f>
        <v/>
      </c>
      <c r="G269" s="21"/>
      <c r="H269" s="21"/>
      <c r="I269" s="21"/>
      <c r="J269" s="21"/>
      <c r="K269" s="21"/>
      <c r="L269" s="21"/>
      <c r="M269" s="21"/>
      <c r="N269" s="23"/>
    </row>
    <row r="270" customFormat="false" ht="12.75" hidden="false" customHeight="true" outlineLevel="0" collapsed="false">
      <c r="A270" s="19"/>
      <c r="B270" s="13" t="n">
        <v>21</v>
      </c>
      <c r="C270" s="14"/>
      <c r="D270" s="14"/>
      <c r="E270" s="25" t="str">
        <f aca="false">IF((C270&amp;D270)="","",D270-C270-F270-0.5)</f>
        <v/>
      </c>
      <c r="F270" s="25" t="str">
        <f aca="false">IF((C270&amp;D270)="","",(D270-C270-7))</f>
        <v/>
      </c>
      <c r="G270" s="21"/>
      <c r="H270" s="21"/>
      <c r="I270" s="21"/>
      <c r="J270" s="21"/>
      <c r="K270" s="21"/>
      <c r="L270" s="21"/>
      <c r="M270" s="21"/>
      <c r="N270" s="23"/>
    </row>
    <row r="271" customFormat="false" ht="12.75" hidden="false" customHeight="true" outlineLevel="0" collapsed="false">
      <c r="A271" s="19"/>
      <c r="B271" s="40" t="n">
        <v>22</v>
      </c>
      <c r="C271" s="14"/>
      <c r="D271" s="14"/>
      <c r="E271" s="25" t="n">
        <v>0</v>
      </c>
      <c r="F271" s="25" t="str">
        <f aca="false">D271-C271</f>
        <v>0.00</v>
      </c>
      <c r="G271" s="21"/>
      <c r="H271" s="21"/>
      <c r="I271" s="21"/>
      <c r="J271" s="21"/>
      <c r="K271" s="21"/>
      <c r="L271" s="21"/>
      <c r="M271" s="21"/>
      <c r="N271" s="23"/>
    </row>
    <row r="272" customFormat="false" ht="12.75" hidden="false" customHeight="true" outlineLevel="0" collapsed="false">
      <c r="A272" s="19"/>
      <c r="B272" s="40" t="n">
        <v>23</v>
      </c>
      <c r="C272" s="14"/>
      <c r="D272" s="14"/>
      <c r="E272" s="25" t="n">
        <v>0</v>
      </c>
      <c r="F272" s="25" t="n">
        <v>0</v>
      </c>
      <c r="G272" s="21"/>
      <c r="H272" s="21"/>
      <c r="I272" s="21"/>
      <c r="J272" s="21"/>
      <c r="K272" s="21"/>
      <c r="L272" s="21"/>
      <c r="M272" s="21"/>
      <c r="N272" s="23"/>
    </row>
    <row r="273" customFormat="false" ht="12.75" hidden="false" customHeight="true" outlineLevel="0" collapsed="false">
      <c r="A273" s="19"/>
      <c r="B273" s="13" t="n">
        <v>24</v>
      </c>
      <c r="C273" s="14"/>
      <c r="D273" s="14"/>
      <c r="E273" s="25" t="str">
        <f aca="false">IF((C273&amp;D273)="","",D273-C273-F273-0.5)</f>
        <v/>
      </c>
      <c r="F273" s="25" t="str">
        <f aca="false">IF((C273&amp;D273)="","",(D273-C273-9))</f>
        <v/>
      </c>
      <c r="G273" s="21"/>
      <c r="H273" s="21"/>
      <c r="I273" s="21"/>
      <c r="J273" s="21"/>
      <c r="K273" s="21"/>
      <c r="L273" s="21"/>
      <c r="M273" s="21"/>
      <c r="N273" s="23"/>
    </row>
    <row r="274" customFormat="false" ht="12.75" hidden="false" customHeight="true" outlineLevel="0" collapsed="false">
      <c r="A274" s="19"/>
      <c r="B274" s="13" t="n">
        <v>25</v>
      </c>
      <c r="C274" s="14"/>
      <c r="D274" s="14"/>
      <c r="E274" s="25" t="str">
        <f aca="false">IF((C274&amp;D274)="","",D274-C274-F274-0.5)</f>
        <v/>
      </c>
      <c r="F274" s="25" t="str">
        <f aca="false">IF((C274&amp;D274)="","",(D274-C274-9))</f>
        <v/>
      </c>
      <c r="G274" s="21"/>
      <c r="H274" s="21"/>
      <c r="I274" s="21"/>
      <c r="J274" s="21"/>
      <c r="K274" s="21"/>
      <c r="L274" s="21"/>
      <c r="M274" s="21"/>
      <c r="N274" s="23"/>
    </row>
    <row r="275" customFormat="false" ht="12.75" hidden="false" customHeight="true" outlineLevel="0" collapsed="false">
      <c r="A275" s="19"/>
      <c r="B275" s="13" t="n">
        <v>26</v>
      </c>
      <c r="C275" s="14"/>
      <c r="D275" s="14"/>
      <c r="E275" s="25" t="str">
        <f aca="false">IF((C275&amp;D275)="","",D275-C275-F275-0.5)</f>
        <v/>
      </c>
      <c r="F275" s="25" t="str">
        <f aca="false">IF((C275&amp;D275)="","",(D275-C275-9))</f>
        <v/>
      </c>
      <c r="G275" s="21"/>
      <c r="H275" s="21"/>
      <c r="I275" s="21"/>
      <c r="J275" s="21"/>
      <c r="K275" s="21"/>
      <c r="L275" s="21"/>
      <c r="M275" s="21"/>
      <c r="N275" s="23"/>
    </row>
    <row r="276" customFormat="false" ht="12.75" hidden="false" customHeight="true" outlineLevel="0" collapsed="false">
      <c r="A276" s="19"/>
      <c r="B276" s="13" t="n">
        <v>27</v>
      </c>
      <c r="C276" s="14"/>
      <c r="D276" s="14"/>
      <c r="E276" s="25" t="str">
        <f aca="false">IF((C276&amp;D276)="","",D276-C276-F276-0.5)</f>
        <v/>
      </c>
      <c r="F276" s="25" t="str">
        <f aca="false">IF((C276&amp;D276)="","",(D276-C276-9))</f>
        <v/>
      </c>
      <c r="G276" s="21"/>
      <c r="H276" s="21"/>
      <c r="I276" s="21"/>
      <c r="J276" s="21"/>
      <c r="K276" s="21"/>
      <c r="L276" s="21"/>
      <c r="M276" s="21"/>
      <c r="N276" s="23"/>
    </row>
    <row r="277" customFormat="false" ht="12.75" hidden="false" customHeight="true" outlineLevel="0" collapsed="false">
      <c r="A277" s="19"/>
      <c r="B277" s="13" t="n">
        <v>28</v>
      </c>
      <c r="C277" s="14"/>
      <c r="D277" s="14"/>
      <c r="E277" s="25" t="str">
        <f aca="false">IF((C277&amp;D277)="","",D277-C277-F277-0.5)</f>
        <v/>
      </c>
      <c r="F277" s="25" t="str">
        <f aca="false">IF((C277&amp;D277)="","",(D277-C277-7))</f>
        <v/>
      </c>
      <c r="G277" s="21"/>
      <c r="H277" s="21"/>
      <c r="I277" s="21"/>
      <c r="J277" s="21"/>
      <c r="K277" s="21"/>
      <c r="L277" s="21"/>
      <c r="M277" s="21"/>
      <c r="N277" s="23"/>
    </row>
    <row r="278" customFormat="false" ht="12.75" hidden="false" customHeight="true" outlineLevel="0" collapsed="false">
      <c r="A278" s="19"/>
      <c r="B278" s="40" t="n">
        <v>29</v>
      </c>
      <c r="C278" s="14"/>
      <c r="D278" s="14"/>
      <c r="E278" s="25" t="n">
        <v>0</v>
      </c>
      <c r="F278" s="25" t="str">
        <f aca="false">D278-C278</f>
        <v>0.00</v>
      </c>
      <c r="G278" s="21"/>
      <c r="H278" s="21"/>
      <c r="I278" s="21"/>
      <c r="J278" s="21"/>
      <c r="K278" s="21"/>
      <c r="L278" s="21"/>
      <c r="M278" s="21"/>
      <c r="N278" s="23"/>
    </row>
    <row r="279" customFormat="false" ht="12.75" hidden="false" customHeight="true" outlineLevel="0" collapsed="false">
      <c r="A279" s="19"/>
      <c r="B279" s="40" t="n">
        <v>30</v>
      </c>
      <c r="C279" s="14"/>
      <c r="D279" s="14"/>
      <c r="E279" s="25" t="n">
        <v>0</v>
      </c>
      <c r="F279" s="25" t="n">
        <v>0</v>
      </c>
      <c r="G279" s="21"/>
      <c r="H279" s="21"/>
      <c r="I279" s="21"/>
      <c r="J279" s="21"/>
      <c r="K279" s="21"/>
      <c r="L279" s="21"/>
      <c r="M279" s="21"/>
      <c r="N279" s="23"/>
    </row>
    <row r="280" customFormat="false" ht="12.75" hidden="false" customHeight="true" outlineLevel="0" collapsed="false">
      <c r="A280" s="19" t="s">
        <v>30</v>
      </c>
      <c r="B280" s="13" t="n">
        <v>1</v>
      </c>
      <c r="C280" s="14"/>
      <c r="D280" s="14"/>
      <c r="E280" s="25" t="str">
        <f aca="false">IF((C280&amp;D280)="","",D280-C280-F280-0.5)</f>
        <v/>
      </c>
      <c r="F280" s="25" t="str">
        <f aca="false">IF((C280&amp;D280)="","",(D280-C280-9))</f>
        <v/>
      </c>
      <c r="G280" s="21"/>
      <c r="H280" s="21"/>
      <c r="I280" s="21"/>
      <c r="J280" s="21"/>
      <c r="K280" s="21"/>
      <c r="L280" s="21"/>
      <c r="M280" s="21"/>
      <c r="N280" s="23"/>
    </row>
    <row r="281" customFormat="false" ht="12.75" hidden="false" customHeight="true" outlineLevel="0" collapsed="false">
      <c r="A281" s="19"/>
      <c r="B281" s="13" t="n">
        <v>2</v>
      </c>
      <c r="C281" s="14"/>
      <c r="D281" s="14"/>
      <c r="E281" s="25" t="str">
        <f aca="false">IF((C281&amp;D281)="","",D281-C281-F281-0.5)</f>
        <v/>
      </c>
      <c r="F281" s="25" t="str">
        <f aca="false">IF((C281&amp;D281)="","",(D281-C281-9))</f>
        <v/>
      </c>
      <c r="G281" s="21"/>
      <c r="H281" s="21"/>
      <c r="I281" s="21"/>
      <c r="J281" s="21"/>
      <c r="K281" s="21"/>
      <c r="L281" s="21"/>
      <c r="M281" s="21"/>
      <c r="N281" s="23"/>
    </row>
    <row r="282" customFormat="false" ht="12.75" hidden="false" customHeight="true" outlineLevel="0" collapsed="false">
      <c r="A282" s="19"/>
      <c r="B282" s="13" t="n">
        <v>3</v>
      </c>
      <c r="C282" s="14"/>
      <c r="D282" s="14"/>
      <c r="E282" s="25" t="str">
        <f aca="false">IF((C282&amp;D282)="","",D282-C282-F282-0.5)</f>
        <v/>
      </c>
      <c r="F282" s="25" t="str">
        <f aca="false">IF((C282&amp;D282)="","",(D282-C282-9))</f>
        <v/>
      </c>
      <c r="G282" s="21"/>
      <c r="H282" s="21"/>
      <c r="I282" s="21"/>
      <c r="J282" s="21"/>
      <c r="K282" s="21"/>
      <c r="L282" s="21"/>
      <c r="M282" s="21"/>
      <c r="N282" s="23"/>
    </row>
    <row r="283" customFormat="false" ht="12.75" hidden="false" customHeight="true" outlineLevel="0" collapsed="false">
      <c r="A283" s="19"/>
      <c r="B283" s="13" t="n">
        <v>4</v>
      </c>
      <c r="C283" s="14"/>
      <c r="D283" s="14"/>
      <c r="E283" s="25" t="str">
        <f aca="false">IF((C283&amp;D283)="","",D283-C283-F283-0.5)</f>
        <v/>
      </c>
      <c r="F283" s="25" t="str">
        <f aca="false">IF((C283&amp;D283)="","",(D283-C283-9))</f>
        <v/>
      </c>
      <c r="G283" s="21"/>
      <c r="H283" s="21"/>
      <c r="I283" s="21"/>
      <c r="J283" s="21"/>
      <c r="K283" s="21"/>
      <c r="L283" s="21"/>
      <c r="M283" s="21"/>
      <c r="N283" s="23"/>
    </row>
    <row r="284" customFormat="false" ht="12.75" hidden="false" customHeight="true" outlineLevel="0" collapsed="false">
      <c r="A284" s="19"/>
      <c r="B284" s="26" t="n">
        <v>5</v>
      </c>
      <c r="C284" s="27"/>
      <c r="D284" s="27"/>
      <c r="E284" s="28" t="str">
        <f aca="false">IF((C284&amp;D284)="","",D284-C284-F284-0.5)</f>
        <v/>
      </c>
      <c r="F284" s="28" t="str">
        <f aca="false">IF((C284&amp;D284)="","",(D284-C284-7))</f>
        <v/>
      </c>
      <c r="G284" s="21"/>
      <c r="H284" s="21"/>
      <c r="I284" s="21"/>
      <c r="J284" s="21"/>
      <c r="K284" s="21"/>
      <c r="L284" s="21"/>
      <c r="M284" s="21"/>
      <c r="N284" s="23"/>
    </row>
    <row r="285" customFormat="false" ht="12.75" hidden="false" customHeight="true" outlineLevel="0" collapsed="false">
      <c r="A285" s="19"/>
      <c r="B285" s="40" t="n">
        <v>6</v>
      </c>
      <c r="C285" s="14"/>
      <c r="D285" s="14"/>
      <c r="E285" s="25" t="n">
        <v>0</v>
      </c>
      <c r="F285" s="25" t="str">
        <f aca="false">D285-C285</f>
        <v>0.00</v>
      </c>
      <c r="G285" s="21" t="n">
        <f aca="false">SUM(E285:E312)</f>
        <v>0</v>
      </c>
      <c r="H285" s="21" t="n">
        <f aca="false">SUM(F285:F312)</f>
        <v>0</v>
      </c>
      <c r="I285" s="21" t="n">
        <f aca="false">(E1*G285)+(E2*H285)</f>
        <v>0</v>
      </c>
      <c r="J285" s="21"/>
      <c r="K285" s="21"/>
      <c r="L285" s="21"/>
      <c r="M285" s="21" t="n">
        <f aca="false">I285*0.1522</f>
        <v>0</v>
      </c>
      <c r="N285" s="23" t="n">
        <f aca="false">SUM(I285-M285)</f>
        <v>0</v>
      </c>
    </row>
    <row r="286" customFormat="false" ht="12.75" hidden="false" customHeight="true" outlineLevel="0" collapsed="false">
      <c r="A286" s="19"/>
      <c r="B286" s="40" t="n">
        <v>7</v>
      </c>
      <c r="C286" s="14"/>
      <c r="D286" s="14"/>
      <c r="E286" s="25" t="n">
        <v>0</v>
      </c>
      <c r="F286" s="25" t="n">
        <v>0</v>
      </c>
      <c r="G286" s="21"/>
      <c r="H286" s="21"/>
      <c r="I286" s="21"/>
      <c r="J286" s="21"/>
      <c r="K286" s="21"/>
      <c r="L286" s="21"/>
      <c r="M286" s="21"/>
      <c r="N286" s="23"/>
    </row>
    <row r="287" customFormat="false" ht="12.75" hidden="false" customHeight="true" outlineLevel="0" collapsed="false">
      <c r="A287" s="19"/>
      <c r="B287" s="13" t="n">
        <v>8</v>
      </c>
      <c r="C287" s="14"/>
      <c r="D287" s="14"/>
      <c r="E287" s="25" t="str">
        <f aca="false">IF((C287&amp;D287)="","",D287-C287-F287-0.5)</f>
        <v/>
      </c>
      <c r="F287" s="25" t="str">
        <f aca="false">IF((C287&amp;D287)="","",(D287-C287-9))</f>
        <v/>
      </c>
      <c r="G287" s="21"/>
      <c r="H287" s="21"/>
      <c r="I287" s="21"/>
      <c r="J287" s="21"/>
      <c r="K287" s="21"/>
      <c r="L287" s="21"/>
      <c r="M287" s="21"/>
      <c r="N287" s="23"/>
    </row>
    <row r="288" customFormat="false" ht="12.75" hidden="false" customHeight="true" outlineLevel="0" collapsed="false">
      <c r="A288" s="19"/>
      <c r="B288" s="13" t="n">
        <v>9</v>
      </c>
      <c r="C288" s="14"/>
      <c r="D288" s="14"/>
      <c r="E288" s="25" t="str">
        <f aca="false">IF((C288&amp;D288)="","",D288-C288-F288-0.5)</f>
        <v/>
      </c>
      <c r="F288" s="25" t="str">
        <f aca="false">IF((C288&amp;D288)="","",(D288-C288-9))</f>
        <v/>
      </c>
      <c r="G288" s="21"/>
      <c r="H288" s="21"/>
      <c r="I288" s="21"/>
      <c r="J288" s="21"/>
      <c r="K288" s="21"/>
      <c r="L288" s="21"/>
      <c r="M288" s="21"/>
      <c r="N288" s="23"/>
    </row>
    <row r="289" customFormat="false" ht="12.75" hidden="false" customHeight="true" outlineLevel="0" collapsed="false">
      <c r="A289" s="19"/>
      <c r="B289" s="13" t="n">
        <v>10</v>
      </c>
      <c r="C289" s="14"/>
      <c r="D289" s="14"/>
      <c r="E289" s="25" t="str">
        <f aca="false">IF((C289&amp;D289)="","",D289-C289-F289-0.5)</f>
        <v/>
      </c>
      <c r="F289" s="25" t="str">
        <f aca="false">IF((C289&amp;D289)="","",(D289-C289-9))</f>
        <v/>
      </c>
      <c r="G289" s="21"/>
      <c r="H289" s="21"/>
      <c r="I289" s="21"/>
      <c r="J289" s="21"/>
      <c r="K289" s="21"/>
      <c r="L289" s="21"/>
      <c r="M289" s="21"/>
      <c r="N289" s="23"/>
    </row>
    <row r="290" customFormat="false" ht="12.75" hidden="false" customHeight="true" outlineLevel="0" collapsed="false">
      <c r="A290" s="19"/>
      <c r="B290" s="13" t="n">
        <v>11</v>
      </c>
      <c r="C290" s="14"/>
      <c r="D290" s="14"/>
      <c r="E290" s="25" t="str">
        <f aca="false">IF((C290&amp;D290)="","",D290-C290-F290-0.5)</f>
        <v/>
      </c>
      <c r="F290" s="25" t="str">
        <f aca="false">IF((C290&amp;D290)="","",(D290-C290-9))</f>
        <v/>
      </c>
      <c r="G290" s="21"/>
      <c r="H290" s="21"/>
      <c r="I290" s="21"/>
      <c r="J290" s="21"/>
      <c r="K290" s="21"/>
      <c r="L290" s="21"/>
      <c r="M290" s="21"/>
      <c r="N290" s="23"/>
    </row>
    <row r="291" customFormat="false" ht="12.75" hidden="false" customHeight="true" outlineLevel="0" collapsed="false">
      <c r="A291" s="19"/>
      <c r="B291" s="13" t="n">
        <v>12</v>
      </c>
      <c r="C291" s="14"/>
      <c r="D291" s="14"/>
      <c r="E291" s="25" t="str">
        <f aca="false">IF((C291&amp;D291)="","",D291-C291-F291-0.5)</f>
        <v/>
      </c>
      <c r="F291" s="25" t="str">
        <f aca="false">IF((C291&amp;D291)="","",(D291-C291-7))</f>
        <v/>
      </c>
      <c r="G291" s="21"/>
      <c r="H291" s="21"/>
      <c r="I291" s="21"/>
      <c r="J291" s="21"/>
      <c r="K291" s="21"/>
      <c r="L291" s="21"/>
      <c r="M291" s="21"/>
      <c r="N291" s="23"/>
    </row>
    <row r="292" customFormat="false" ht="12.75" hidden="false" customHeight="true" outlineLevel="0" collapsed="false">
      <c r="A292" s="19"/>
      <c r="B292" s="40" t="n">
        <v>13</v>
      </c>
      <c r="C292" s="14"/>
      <c r="D292" s="14"/>
      <c r="E292" s="25" t="n">
        <v>0</v>
      </c>
      <c r="F292" s="25" t="str">
        <f aca="false">D292-C292</f>
        <v>0.00</v>
      </c>
      <c r="G292" s="21"/>
      <c r="H292" s="21"/>
      <c r="I292" s="21"/>
      <c r="J292" s="21"/>
      <c r="K292" s="21"/>
      <c r="L292" s="21"/>
      <c r="M292" s="21"/>
      <c r="N292" s="23"/>
    </row>
    <row r="293" customFormat="false" ht="12.75" hidden="false" customHeight="true" outlineLevel="0" collapsed="false">
      <c r="A293" s="19"/>
      <c r="B293" s="40" t="n">
        <v>14</v>
      </c>
      <c r="C293" s="14"/>
      <c r="D293" s="14"/>
      <c r="E293" s="25" t="n">
        <v>0</v>
      </c>
      <c r="F293" s="25" t="n">
        <v>0</v>
      </c>
      <c r="G293" s="21"/>
      <c r="H293" s="21"/>
      <c r="I293" s="21"/>
      <c r="J293" s="21"/>
      <c r="K293" s="21"/>
      <c r="L293" s="21"/>
      <c r="M293" s="21"/>
      <c r="N293" s="23"/>
    </row>
    <row r="294" customFormat="false" ht="12.75" hidden="false" customHeight="true" outlineLevel="0" collapsed="false">
      <c r="A294" s="19"/>
      <c r="B294" s="13" t="n">
        <v>15</v>
      </c>
      <c r="C294" s="14"/>
      <c r="D294" s="14"/>
      <c r="E294" s="25" t="str">
        <f aca="false">IF((C294&amp;D294)="","",D294-C294-F294-0.5)</f>
        <v/>
      </c>
      <c r="F294" s="25" t="str">
        <f aca="false">IF((C294&amp;D294)="","",(D294-C294-9))</f>
        <v/>
      </c>
      <c r="G294" s="21"/>
      <c r="H294" s="21"/>
      <c r="I294" s="21"/>
      <c r="J294" s="21"/>
      <c r="K294" s="21"/>
      <c r="L294" s="21"/>
      <c r="M294" s="21"/>
      <c r="N294" s="23"/>
    </row>
    <row r="295" customFormat="false" ht="12.75" hidden="false" customHeight="true" outlineLevel="0" collapsed="false">
      <c r="A295" s="19"/>
      <c r="B295" s="13" t="n">
        <v>16</v>
      </c>
      <c r="C295" s="14"/>
      <c r="D295" s="14"/>
      <c r="E295" s="25" t="str">
        <f aca="false">IF((C295&amp;D295)="","",D295-C295-F295-0.5)</f>
        <v/>
      </c>
      <c r="F295" s="25" t="str">
        <f aca="false">IF((C295&amp;D295)="","",(D295-C295-9))</f>
        <v/>
      </c>
      <c r="G295" s="21"/>
      <c r="H295" s="21"/>
      <c r="I295" s="21"/>
      <c r="J295" s="21"/>
      <c r="K295" s="21"/>
      <c r="L295" s="21"/>
      <c r="M295" s="21"/>
      <c r="N295" s="23"/>
    </row>
    <row r="296" customFormat="false" ht="12.75" hidden="false" customHeight="true" outlineLevel="0" collapsed="false">
      <c r="A296" s="19"/>
      <c r="B296" s="13" t="n">
        <v>17</v>
      </c>
      <c r="C296" s="14"/>
      <c r="D296" s="14"/>
      <c r="E296" s="25" t="str">
        <f aca="false">IF((C296&amp;D296)="","",D296-C296-F296-0.5)</f>
        <v/>
      </c>
      <c r="F296" s="25" t="str">
        <f aca="false">IF((C296&amp;D296)="","",(D296-C296-9))</f>
        <v/>
      </c>
      <c r="G296" s="21"/>
      <c r="H296" s="21"/>
      <c r="I296" s="21"/>
      <c r="J296" s="21"/>
      <c r="K296" s="21"/>
      <c r="L296" s="21"/>
      <c r="M296" s="21"/>
      <c r="N296" s="23"/>
    </row>
    <row r="297" customFormat="false" ht="12.75" hidden="false" customHeight="true" outlineLevel="0" collapsed="false">
      <c r="A297" s="19"/>
      <c r="B297" s="13" t="n">
        <v>18</v>
      </c>
      <c r="C297" s="14"/>
      <c r="D297" s="14"/>
      <c r="E297" s="25" t="str">
        <f aca="false">IF((C297&amp;D297)="","",D297-C297-F297-0.5)</f>
        <v/>
      </c>
      <c r="F297" s="25" t="str">
        <f aca="false">IF((C297&amp;D297)="","",(D297-C297-9))</f>
        <v/>
      </c>
      <c r="G297" s="21"/>
      <c r="H297" s="21"/>
      <c r="I297" s="21"/>
      <c r="J297" s="21"/>
      <c r="K297" s="21"/>
      <c r="L297" s="21"/>
      <c r="M297" s="21"/>
      <c r="N297" s="23"/>
    </row>
    <row r="298" customFormat="false" ht="12.75" hidden="false" customHeight="true" outlineLevel="0" collapsed="false">
      <c r="A298" s="19"/>
      <c r="B298" s="13" t="n">
        <v>19</v>
      </c>
      <c r="C298" s="14"/>
      <c r="D298" s="14"/>
      <c r="E298" s="25" t="str">
        <f aca="false">IF((C298&amp;D298)="","",D298-C298-F298-0.5)</f>
        <v/>
      </c>
      <c r="F298" s="25" t="str">
        <f aca="false">IF((C298&amp;D298)="","",(D298-C298-7))</f>
        <v/>
      </c>
      <c r="G298" s="21"/>
      <c r="H298" s="21"/>
      <c r="I298" s="21"/>
      <c r="J298" s="21"/>
      <c r="K298" s="21"/>
      <c r="L298" s="21"/>
      <c r="M298" s="21"/>
      <c r="N298" s="23"/>
    </row>
    <row r="299" customFormat="false" ht="12.75" hidden="false" customHeight="true" outlineLevel="0" collapsed="false">
      <c r="A299" s="19"/>
      <c r="B299" s="40" t="n">
        <v>20</v>
      </c>
      <c r="C299" s="14"/>
      <c r="D299" s="14"/>
      <c r="E299" s="25" t="n">
        <v>0</v>
      </c>
      <c r="F299" s="25" t="str">
        <f aca="false">D299-C299</f>
        <v>0.00</v>
      </c>
      <c r="G299" s="21"/>
      <c r="H299" s="21"/>
      <c r="I299" s="21"/>
      <c r="J299" s="21"/>
      <c r="K299" s="21"/>
      <c r="L299" s="21"/>
      <c r="M299" s="21"/>
      <c r="N299" s="23"/>
    </row>
    <row r="300" customFormat="false" ht="12.75" hidden="false" customHeight="true" outlineLevel="0" collapsed="false">
      <c r="A300" s="19"/>
      <c r="B300" s="40" t="n">
        <v>21</v>
      </c>
      <c r="C300" s="14"/>
      <c r="D300" s="14"/>
      <c r="E300" s="25" t="n">
        <v>0</v>
      </c>
      <c r="F300" s="25" t="n">
        <v>0</v>
      </c>
      <c r="G300" s="21"/>
      <c r="H300" s="21"/>
      <c r="I300" s="21"/>
      <c r="J300" s="21"/>
      <c r="K300" s="21"/>
      <c r="L300" s="21"/>
      <c r="M300" s="21"/>
      <c r="N300" s="23"/>
    </row>
    <row r="301" customFormat="false" ht="12.75" hidden="false" customHeight="true" outlineLevel="0" collapsed="false">
      <c r="A301" s="19"/>
      <c r="B301" s="13" t="n">
        <v>22</v>
      </c>
      <c r="C301" s="14"/>
      <c r="D301" s="14"/>
      <c r="E301" s="25" t="str">
        <f aca="false">IF((C301&amp;D301)="","",D301-C301-F301-0.5)</f>
        <v/>
      </c>
      <c r="F301" s="25" t="str">
        <f aca="false">IF((C301&amp;D301)="","",(D301-C301-9))</f>
        <v/>
      </c>
      <c r="G301" s="21"/>
      <c r="H301" s="21"/>
      <c r="I301" s="21"/>
      <c r="J301" s="21"/>
      <c r="K301" s="21"/>
      <c r="L301" s="21"/>
      <c r="M301" s="21"/>
      <c r="N301" s="23"/>
    </row>
    <row r="302" customFormat="false" ht="12.75" hidden="false" customHeight="true" outlineLevel="0" collapsed="false">
      <c r="A302" s="19"/>
      <c r="B302" s="13" t="n">
        <v>23</v>
      </c>
      <c r="C302" s="14"/>
      <c r="D302" s="14"/>
      <c r="E302" s="25" t="str">
        <f aca="false">IF((C302&amp;D302)="","",D302-C302-F302-0.5)</f>
        <v/>
      </c>
      <c r="F302" s="25" t="str">
        <f aca="false">IF((C302&amp;D302)="","",(D302-C302-9))</f>
        <v/>
      </c>
      <c r="G302" s="21"/>
      <c r="H302" s="21"/>
      <c r="I302" s="21"/>
      <c r="J302" s="21"/>
      <c r="K302" s="21"/>
      <c r="L302" s="21"/>
      <c r="M302" s="21"/>
      <c r="N302" s="23"/>
    </row>
    <row r="303" customFormat="false" ht="12.75" hidden="false" customHeight="true" outlineLevel="0" collapsed="false">
      <c r="A303" s="19"/>
      <c r="B303" s="13" t="n">
        <v>24</v>
      </c>
      <c r="C303" s="14"/>
      <c r="D303" s="14"/>
      <c r="E303" s="25" t="str">
        <f aca="false">IF((C303&amp;D303)="","",D303-C303-F303-0.5)</f>
        <v/>
      </c>
      <c r="F303" s="25" t="str">
        <f aca="false">IF((C303&amp;D303)="","",(D303-C303-9))</f>
        <v/>
      </c>
      <c r="G303" s="21"/>
      <c r="H303" s="21"/>
      <c r="I303" s="21"/>
      <c r="J303" s="21"/>
      <c r="K303" s="21"/>
      <c r="L303" s="21"/>
      <c r="M303" s="21"/>
      <c r="N303" s="23"/>
    </row>
    <row r="304" customFormat="false" ht="12.75" hidden="false" customHeight="true" outlineLevel="0" collapsed="false">
      <c r="A304" s="19"/>
      <c r="B304" s="13" t="n">
        <v>25</v>
      </c>
      <c r="C304" s="14"/>
      <c r="D304" s="14"/>
      <c r="E304" s="25" t="str">
        <f aca="false">IF((C304&amp;D304)="","",D304-C304-F304-0.5)</f>
        <v/>
      </c>
      <c r="F304" s="25" t="str">
        <f aca="false">IF((C304&amp;D304)="","",(D304-C304-9))</f>
        <v/>
      </c>
      <c r="G304" s="21"/>
      <c r="H304" s="21"/>
      <c r="I304" s="21"/>
      <c r="J304" s="21"/>
      <c r="K304" s="21"/>
      <c r="L304" s="21"/>
      <c r="M304" s="21"/>
      <c r="N304" s="23"/>
    </row>
    <row r="305" customFormat="false" ht="12.75" hidden="false" customHeight="true" outlineLevel="0" collapsed="false">
      <c r="A305" s="19"/>
      <c r="B305" s="13" t="n">
        <v>26</v>
      </c>
      <c r="C305" s="14"/>
      <c r="D305" s="14"/>
      <c r="E305" s="25" t="str">
        <f aca="false">IF((C305&amp;D305)="","",D305-C305-F305-0.5)</f>
        <v/>
      </c>
      <c r="F305" s="25" t="str">
        <f aca="false">IF((C305&amp;D305)="","",(D305-C305-7))</f>
        <v/>
      </c>
      <c r="G305" s="21"/>
      <c r="H305" s="21"/>
      <c r="I305" s="21"/>
      <c r="J305" s="21"/>
      <c r="K305" s="21"/>
      <c r="L305" s="21"/>
      <c r="M305" s="21"/>
      <c r="N305" s="23"/>
    </row>
    <row r="306" customFormat="false" ht="12.75" hidden="false" customHeight="true" outlineLevel="0" collapsed="false">
      <c r="A306" s="19"/>
      <c r="B306" s="40" t="n">
        <v>27</v>
      </c>
      <c r="C306" s="14"/>
      <c r="D306" s="14"/>
      <c r="E306" s="25" t="n">
        <v>0</v>
      </c>
      <c r="F306" s="25" t="str">
        <f aca="false">D306-C306</f>
        <v>0.00</v>
      </c>
      <c r="G306" s="21"/>
      <c r="H306" s="21"/>
      <c r="I306" s="21"/>
      <c r="J306" s="21"/>
      <c r="K306" s="21"/>
      <c r="L306" s="21"/>
      <c r="M306" s="21"/>
      <c r="N306" s="23"/>
    </row>
    <row r="307" customFormat="false" ht="12.75" hidden="false" customHeight="true" outlineLevel="0" collapsed="false">
      <c r="A307" s="19"/>
      <c r="B307" s="40" t="n">
        <v>28</v>
      </c>
      <c r="C307" s="14"/>
      <c r="D307" s="14"/>
      <c r="E307" s="25" t="n">
        <v>0</v>
      </c>
      <c r="F307" s="25" t="n">
        <v>0</v>
      </c>
      <c r="G307" s="21"/>
      <c r="H307" s="21"/>
      <c r="I307" s="21"/>
      <c r="J307" s="21"/>
      <c r="K307" s="21"/>
      <c r="L307" s="21"/>
      <c r="M307" s="21"/>
      <c r="N307" s="23"/>
    </row>
    <row r="308" customFormat="false" ht="12.75" hidden="false" customHeight="true" outlineLevel="0" collapsed="false">
      <c r="A308" s="19"/>
      <c r="B308" s="13" t="n">
        <v>29</v>
      </c>
      <c r="C308" s="14"/>
      <c r="D308" s="14"/>
      <c r="E308" s="25" t="str">
        <f aca="false">IF((C308&amp;D308)="","",D308-C308-F308-0.5)</f>
        <v/>
      </c>
      <c r="F308" s="25" t="str">
        <f aca="false">IF((C308&amp;D308)="","",(D308-C308-9))</f>
        <v/>
      </c>
      <c r="G308" s="21"/>
      <c r="H308" s="21"/>
      <c r="I308" s="21"/>
      <c r="J308" s="21"/>
      <c r="K308" s="21"/>
      <c r="L308" s="21"/>
      <c r="M308" s="21"/>
      <c r="N308" s="23"/>
    </row>
    <row r="309" customFormat="false" ht="12.75" hidden="false" customHeight="true" outlineLevel="0" collapsed="false">
      <c r="A309" s="19"/>
      <c r="B309" s="13" t="n">
        <v>30</v>
      </c>
      <c r="C309" s="14"/>
      <c r="D309" s="14"/>
      <c r="E309" s="25" t="str">
        <f aca="false">IF((C309&amp;D309)="","",D309-C309-F309-0.5)</f>
        <v/>
      </c>
      <c r="F309" s="25" t="str">
        <f aca="false">IF((C309&amp;D309)="","",(D309-C309-9))</f>
        <v/>
      </c>
      <c r="G309" s="21"/>
      <c r="H309" s="21"/>
      <c r="I309" s="21"/>
      <c r="J309" s="21"/>
      <c r="K309" s="21"/>
      <c r="L309" s="21"/>
      <c r="M309" s="21"/>
      <c r="N309" s="23"/>
    </row>
    <row r="310" customFormat="false" ht="12.75" hidden="false" customHeight="true" outlineLevel="0" collapsed="false">
      <c r="A310" s="19"/>
      <c r="B310" s="13" t="n">
        <v>31</v>
      </c>
      <c r="C310" s="14"/>
      <c r="D310" s="14"/>
      <c r="E310" s="25" t="str">
        <f aca="false">IF((C310&amp;D310)="","",D310-C310-F310-0.5)</f>
        <v/>
      </c>
      <c r="F310" s="25" t="str">
        <f aca="false">IF((C310&amp;D310)="","",(D310-C310-9))</f>
        <v/>
      </c>
      <c r="G310" s="21"/>
      <c r="H310" s="21"/>
      <c r="I310" s="21"/>
      <c r="J310" s="21"/>
      <c r="K310" s="21"/>
      <c r="L310" s="21"/>
      <c r="M310" s="21"/>
      <c r="N310" s="23"/>
    </row>
    <row r="311" customFormat="false" ht="12.75" hidden="false" customHeight="true" outlineLevel="0" collapsed="false">
      <c r="A311" s="19" t="s">
        <v>31</v>
      </c>
      <c r="B311" s="13" t="n">
        <v>1</v>
      </c>
      <c r="C311" s="14"/>
      <c r="D311" s="14"/>
      <c r="E311" s="25" t="str">
        <f aca="false">IF((C311&amp;D311)="","",D311-C311-F311-0.5)</f>
        <v/>
      </c>
      <c r="F311" s="25" t="str">
        <f aca="false">IF((C311&amp;D311)="","",(D311-C311-9))</f>
        <v/>
      </c>
      <c r="G311" s="21"/>
      <c r="H311" s="21"/>
      <c r="I311" s="21"/>
      <c r="J311" s="21"/>
      <c r="K311" s="21"/>
      <c r="L311" s="21"/>
      <c r="M311" s="21"/>
      <c r="N311" s="23"/>
    </row>
    <row r="312" customFormat="false" ht="12.75" hidden="false" customHeight="true" outlineLevel="0" collapsed="false">
      <c r="A312" s="19"/>
      <c r="B312" s="26" t="n">
        <v>2</v>
      </c>
      <c r="C312" s="27"/>
      <c r="D312" s="27"/>
      <c r="E312" s="28" t="str">
        <f aca="false">IF((C312&amp;D312)="","",D312-C312-F312-0.5)</f>
        <v/>
      </c>
      <c r="F312" s="28" t="str">
        <f aca="false">IF((C312&amp;D312)="","",(D312-C312-7))</f>
        <v/>
      </c>
      <c r="G312" s="21"/>
      <c r="H312" s="21"/>
      <c r="I312" s="21"/>
      <c r="J312" s="21"/>
      <c r="K312" s="21"/>
      <c r="L312" s="21"/>
      <c r="M312" s="21"/>
      <c r="N312" s="23"/>
    </row>
    <row r="313" customFormat="false" ht="12.75" hidden="false" customHeight="true" outlineLevel="0" collapsed="false">
      <c r="A313" s="19"/>
      <c r="B313" s="40" t="n">
        <v>3</v>
      </c>
      <c r="C313" s="14"/>
      <c r="D313" s="14"/>
      <c r="E313" s="25" t="n">
        <v>0</v>
      </c>
      <c r="F313" s="25" t="str">
        <f aca="false">D313-C313</f>
        <v>0.00</v>
      </c>
      <c r="G313" s="21" t="n">
        <f aca="false">SUM(E313:E340)</f>
        <v>0</v>
      </c>
      <c r="H313" s="21" t="n">
        <f aca="false">SUM(F313:F340)</f>
        <v>0</v>
      </c>
      <c r="I313" s="22" t="n">
        <f aca="false">(E1*G313)+(E2*H313)</f>
        <v>0</v>
      </c>
      <c r="J313" s="21"/>
      <c r="K313" s="21"/>
      <c r="L313" s="21"/>
      <c r="M313" s="21" t="n">
        <f aca="false">I313*0.1522</f>
        <v>0</v>
      </c>
      <c r="N313" s="23" t="n">
        <f aca="false">SUM(I313-M313)</f>
        <v>0</v>
      </c>
    </row>
    <row r="314" customFormat="false" ht="12.75" hidden="false" customHeight="true" outlineLevel="0" collapsed="false">
      <c r="A314" s="19"/>
      <c r="B314" s="40" t="n">
        <v>4</v>
      </c>
      <c r="C314" s="14"/>
      <c r="D314" s="14"/>
      <c r="E314" s="25" t="n">
        <v>0</v>
      </c>
      <c r="F314" s="25" t="n">
        <v>0</v>
      </c>
      <c r="G314" s="21"/>
      <c r="H314" s="21"/>
      <c r="I314" s="21"/>
      <c r="J314" s="21"/>
      <c r="K314" s="21"/>
      <c r="L314" s="21"/>
      <c r="M314" s="21"/>
      <c r="N314" s="23"/>
    </row>
    <row r="315" customFormat="false" ht="12.75" hidden="false" customHeight="true" outlineLevel="0" collapsed="false">
      <c r="A315" s="19"/>
      <c r="B315" s="13" t="n">
        <v>5</v>
      </c>
      <c r="C315" s="14"/>
      <c r="D315" s="14"/>
      <c r="E315" s="25" t="str">
        <f aca="false">IF((C315&amp;D315)="","",D315-C315-F315-0.5)</f>
        <v/>
      </c>
      <c r="F315" s="25" t="str">
        <f aca="false">IF((C315&amp;D315)="","",(D315-C315-9))</f>
        <v/>
      </c>
      <c r="G315" s="21"/>
      <c r="H315" s="21"/>
      <c r="I315" s="21"/>
      <c r="J315" s="21"/>
      <c r="K315" s="21"/>
      <c r="L315" s="21"/>
      <c r="M315" s="21"/>
      <c r="N315" s="23"/>
    </row>
    <row r="316" customFormat="false" ht="12.75" hidden="false" customHeight="true" outlineLevel="0" collapsed="false">
      <c r="A316" s="19"/>
      <c r="B316" s="13" t="n">
        <v>6</v>
      </c>
      <c r="C316" s="14"/>
      <c r="D316" s="14"/>
      <c r="E316" s="25" t="str">
        <f aca="false">IF((C316&amp;D316)="","",D316-C316-F316-0.5)</f>
        <v/>
      </c>
      <c r="F316" s="25" t="str">
        <f aca="false">IF((C316&amp;D316)="","",(D316-C316-9))</f>
        <v/>
      </c>
      <c r="G316" s="21"/>
      <c r="H316" s="21"/>
      <c r="I316" s="21"/>
      <c r="J316" s="21"/>
      <c r="K316" s="21"/>
      <c r="L316" s="21"/>
      <c r="M316" s="21"/>
      <c r="N316" s="23"/>
    </row>
    <row r="317" customFormat="false" ht="12.75" hidden="false" customHeight="true" outlineLevel="0" collapsed="false">
      <c r="A317" s="19"/>
      <c r="B317" s="13" t="n">
        <v>7</v>
      </c>
      <c r="C317" s="14"/>
      <c r="D317" s="14"/>
      <c r="E317" s="25" t="str">
        <f aca="false">IF((C317&amp;D317)="","",D317-C317-F317-0.5)</f>
        <v/>
      </c>
      <c r="F317" s="25" t="str">
        <f aca="false">IF((C317&amp;D317)="","",(D317-C317-9))</f>
        <v/>
      </c>
      <c r="G317" s="21"/>
      <c r="H317" s="21"/>
      <c r="I317" s="21"/>
      <c r="J317" s="21"/>
      <c r="K317" s="21"/>
      <c r="L317" s="21"/>
      <c r="M317" s="21"/>
      <c r="N317" s="23"/>
    </row>
    <row r="318" customFormat="false" ht="12.75" hidden="false" customHeight="true" outlineLevel="0" collapsed="false">
      <c r="A318" s="19"/>
      <c r="B318" s="13" t="n">
        <v>8</v>
      </c>
      <c r="C318" s="14"/>
      <c r="D318" s="14"/>
      <c r="E318" s="25" t="str">
        <f aca="false">IF((C318&amp;D318)="","",D318-C318-F318-0.5)</f>
        <v/>
      </c>
      <c r="F318" s="25" t="str">
        <f aca="false">IF((C318&amp;D318)="","",(D318-C318-9))</f>
        <v/>
      </c>
      <c r="G318" s="21"/>
      <c r="H318" s="21"/>
      <c r="I318" s="21"/>
      <c r="J318" s="21"/>
      <c r="K318" s="21"/>
      <c r="L318" s="21"/>
      <c r="M318" s="21"/>
      <c r="N318" s="23"/>
    </row>
    <row r="319" customFormat="false" ht="12.75" hidden="false" customHeight="true" outlineLevel="0" collapsed="false">
      <c r="A319" s="19"/>
      <c r="B319" s="13" t="n">
        <v>9</v>
      </c>
      <c r="C319" s="14"/>
      <c r="D319" s="14"/>
      <c r="E319" s="25" t="str">
        <f aca="false">IF((C319&amp;D319)="","",D319-C319-F319-0.5)</f>
        <v/>
      </c>
      <c r="F319" s="25" t="str">
        <f aca="false">IF((C319&amp;D319)="","",(D319-C319-7))</f>
        <v/>
      </c>
      <c r="G319" s="21"/>
      <c r="H319" s="21"/>
      <c r="I319" s="21"/>
      <c r="J319" s="21"/>
      <c r="K319" s="21"/>
      <c r="L319" s="21"/>
      <c r="M319" s="21"/>
      <c r="N319" s="23"/>
    </row>
    <row r="320" customFormat="false" ht="12.75" hidden="false" customHeight="true" outlineLevel="0" collapsed="false">
      <c r="A320" s="19"/>
      <c r="B320" s="40" t="n">
        <v>10</v>
      </c>
      <c r="C320" s="14"/>
      <c r="D320" s="14"/>
      <c r="E320" s="25" t="n">
        <v>0</v>
      </c>
      <c r="F320" s="25" t="str">
        <f aca="false">D320-C320</f>
        <v>0.00</v>
      </c>
      <c r="G320" s="21"/>
      <c r="H320" s="21"/>
      <c r="I320" s="21"/>
      <c r="J320" s="21"/>
      <c r="K320" s="21"/>
      <c r="L320" s="21"/>
      <c r="M320" s="21"/>
      <c r="N320" s="23"/>
    </row>
    <row r="321" customFormat="false" ht="12.75" hidden="false" customHeight="true" outlineLevel="0" collapsed="false">
      <c r="A321" s="19"/>
      <c r="B321" s="40" t="n">
        <v>11</v>
      </c>
      <c r="C321" s="14"/>
      <c r="D321" s="14"/>
      <c r="E321" s="25" t="n">
        <v>0</v>
      </c>
      <c r="F321" s="25" t="n">
        <v>0</v>
      </c>
      <c r="G321" s="21"/>
      <c r="H321" s="21"/>
      <c r="I321" s="21"/>
      <c r="J321" s="21"/>
      <c r="K321" s="21"/>
      <c r="L321" s="21"/>
      <c r="M321" s="21"/>
      <c r="N321" s="23"/>
    </row>
    <row r="322" customFormat="false" ht="12.75" hidden="false" customHeight="true" outlineLevel="0" collapsed="false">
      <c r="A322" s="19"/>
      <c r="B322" s="13" t="n">
        <v>12</v>
      </c>
      <c r="C322" s="14"/>
      <c r="D322" s="14"/>
      <c r="E322" s="25" t="str">
        <f aca="false">IF((C322&amp;D322)="","",D322-C322-F322-0.5)</f>
        <v/>
      </c>
      <c r="F322" s="25" t="str">
        <f aca="false">IF((C322&amp;D322)="","",(D322-C322-9))</f>
        <v/>
      </c>
      <c r="G322" s="21"/>
      <c r="H322" s="21"/>
      <c r="I322" s="21"/>
      <c r="J322" s="21"/>
      <c r="K322" s="21"/>
      <c r="L322" s="21"/>
      <c r="M322" s="21"/>
      <c r="N322" s="23"/>
    </row>
    <row r="323" customFormat="false" ht="12.75" hidden="false" customHeight="true" outlineLevel="0" collapsed="false">
      <c r="A323" s="19"/>
      <c r="B323" s="13" t="n">
        <v>13</v>
      </c>
      <c r="C323" s="14"/>
      <c r="D323" s="14"/>
      <c r="E323" s="25" t="str">
        <f aca="false">IF((C323&amp;D323)="","",D323-C323-F323-0.5)</f>
        <v/>
      </c>
      <c r="F323" s="25" t="str">
        <f aca="false">IF((C323&amp;D323)="","",(D323-C323-9))</f>
        <v/>
      </c>
      <c r="G323" s="21"/>
      <c r="H323" s="21"/>
      <c r="I323" s="21"/>
      <c r="J323" s="21"/>
      <c r="K323" s="21"/>
      <c r="L323" s="21"/>
      <c r="M323" s="21"/>
      <c r="N323" s="23"/>
    </row>
    <row r="324" customFormat="false" ht="12.75" hidden="false" customHeight="true" outlineLevel="0" collapsed="false">
      <c r="A324" s="19"/>
      <c r="B324" s="13" t="n">
        <v>14</v>
      </c>
      <c r="C324" s="14"/>
      <c r="D324" s="14"/>
      <c r="E324" s="25" t="str">
        <f aca="false">IF((C324&amp;D324)="","",D324-C324-F324-0.5)</f>
        <v/>
      </c>
      <c r="F324" s="25" t="str">
        <f aca="false">IF((C324&amp;D324)="","",(D324-C324-9))</f>
        <v/>
      </c>
      <c r="G324" s="21"/>
      <c r="H324" s="21"/>
      <c r="I324" s="21"/>
      <c r="J324" s="21"/>
      <c r="K324" s="21"/>
      <c r="L324" s="21"/>
      <c r="M324" s="21"/>
      <c r="N324" s="23"/>
    </row>
    <row r="325" customFormat="false" ht="12.75" hidden="false" customHeight="true" outlineLevel="0" collapsed="false">
      <c r="A325" s="19"/>
      <c r="B325" s="13" t="n">
        <v>15</v>
      </c>
      <c r="C325" s="14"/>
      <c r="D325" s="14"/>
      <c r="E325" s="25" t="str">
        <f aca="false">IF((C325&amp;D325)="","",D325-C325-F325-0.5)</f>
        <v/>
      </c>
      <c r="F325" s="25" t="str">
        <f aca="false">IF((C325&amp;D325)="","",(D325-C325-9))</f>
        <v/>
      </c>
      <c r="G325" s="21"/>
      <c r="H325" s="21"/>
      <c r="I325" s="21"/>
      <c r="J325" s="21"/>
      <c r="K325" s="21"/>
      <c r="L325" s="21"/>
      <c r="M325" s="21"/>
      <c r="N325" s="23"/>
    </row>
    <row r="326" customFormat="false" ht="12.75" hidden="false" customHeight="true" outlineLevel="0" collapsed="false">
      <c r="A326" s="19"/>
      <c r="B326" s="13" t="n">
        <v>16</v>
      </c>
      <c r="C326" s="14"/>
      <c r="D326" s="14"/>
      <c r="E326" s="25" t="str">
        <f aca="false">IF((C326&amp;D326)="","",D326-C326-F326-0.5)</f>
        <v/>
      </c>
      <c r="F326" s="25" t="str">
        <f aca="false">IF((C326&amp;D326)="","",(D326-C326-7))</f>
        <v/>
      </c>
      <c r="G326" s="21"/>
      <c r="H326" s="21"/>
      <c r="I326" s="21"/>
      <c r="J326" s="21"/>
      <c r="K326" s="21"/>
      <c r="L326" s="21"/>
      <c r="M326" s="21"/>
      <c r="N326" s="23"/>
    </row>
    <row r="327" customFormat="false" ht="12.75" hidden="false" customHeight="true" outlineLevel="0" collapsed="false">
      <c r="A327" s="19"/>
      <c r="B327" s="40" t="n">
        <v>17</v>
      </c>
      <c r="C327" s="14"/>
      <c r="D327" s="14"/>
      <c r="E327" s="25" t="n">
        <v>0</v>
      </c>
      <c r="F327" s="25" t="str">
        <f aca="false">D327-C327</f>
        <v>0.00</v>
      </c>
      <c r="G327" s="21"/>
      <c r="H327" s="21"/>
      <c r="I327" s="21"/>
      <c r="J327" s="21"/>
      <c r="K327" s="21"/>
      <c r="L327" s="21"/>
      <c r="M327" s="21"/>
      <c r="N327" s="23"/>
    </row>
    <row r="328" customFormat="false" ht="12.75" hidden="false" customHeight="true" outlineLevel="0" collapsed="false">
      <c r="A328" s="19"/>
      <c r="B328" s="40" t="n">
        <v>18</v>
      </c>
      <c r="C328" s="14"/>
      <c r="D328" s="14"/>
      <c r="E328" s="25" t="n">
        <v>0</v>
      </c>
      <c r="F328" s="25" t="n">
        <v>0</v>
      </c>
      <c r="G328" s="21"/>
      <c r="H328" s="21"/>
      <c r="I328" s="21"/>
      <c r="J328" s="21"/>
      <c r="K328" s="21"/>
      <c r="L328" s="21"/>
      <c r="M328" s="21"/>
      <c r="N328" s="23"/>
    </row>
    <row r="329" customFormat="false" ht="12.75" hidden="false" customHeight="true" outlineLevel="0" collapsed="false">
      <c r="A329" s="19"/>
      <c r="B329" s="13" t="n">
        <v>19</v>
      </c>
      <c r="C329" s="14"/>
      <c r="D329" s="14"/>
      <c r="E329" s="25" t="str">
        <f aca="false">IF((C329&amp;D329)="","",D329-C329-F329-0.5)</f>
        <v/>
      </c>
      <c r="F329" s="25" t="str">
        <f aca="false">IF((C329&amp;D329)="","",(D329-C329-9))</f>
        <v/>
      </c>
      <c r="G329" s="21"/>
      <c r="H329" s="21"/>
      <c r="I329" s="21"/>
      <c r="J329" s="21"/>
      <c r="K329" s="21"/>
      <c r="L329" s="21"/>
      <c r="M329" s="21"/>
      <c r="N329" s="23"/>
    </row>
    <row r="330" customFormat="false" ht="12.75" hidden="false" customHeight="true" outlineLevel="0" collapsed="false">
      <c r="A330" s="19"/>
      <c r="B330" s="13" t="n">
        <v>20</v>
      </c>
      <c r="C330" s="14"/>
      <c r="D330" s="14"/>
      <c r="E330" s="25" t="str">
        <f aca="false">IF((C330&amp;D330)="","",D330-C330-F330-0.5)</f>
        <v/>
      </c>
      <c r="F330" s="25" t="str">
        <f aca="false">IF((C330&amp;D330)="","",(D330-C330-9))</f>
        <v/>
      </c>
      <c r="G330" s="21"/>
      <c r="H330" s="21"/>
      <c r="I330" s="21"/>
      <c r="J330" s="21"/>
      <c r="K330" s="21"/>
      <c r="L330" s="21"/>
      <c r="M330" s="21"/>
      <c r="N330" s="23"/>
    </row>
    <row r="331" customFormat="false" ht="12.75" hidden="false" customHeight="true" outlineLevel="0" collapsed="false">
      <c r="A331" s="19"/>
      <c r="B331" s="13" t="n">
        <v>21</v>
      </c>
      <c r="C331" s="14"/>
      <c r="D331" s="14"/>
      <c r="E331" s="25" t="str">
        <f aca="false">IF((C331&amp;D331)="","",D331-C331-F331-0.5)</f>
        <v/>
      </c>
      <c r="F331" s="25" t="str">
        <f aca="false">IF((C331&amp;D331)="","",(D331-C331-9))</f>
        <v/>
      </c>
      <c r="G331" s="21"/>
      <c r="H331" s="21"/>
      <c r="I331" s="21"/>
      <c r="J331" s="21"/>
      <c r="K331" s="21"/>
      <c r="L331" s="21"/>
      <c r="M331" s="21"/>
      <c r="N331" s="23"/>
    </row>
    <row r="332" customFormat="false" ht="12.75" hidden="false" customHeight="true" outlineLevel="0" collapsed="false">
      <c r="A332" s="19"/>
      <c r="B332" s="13" t="n">
        <v>22</v>
      </c>
      <c r="C332" s="14"/>
      <c r="D332" s="14"/>
      <c r="E332" s="25" t="str">
        <f aca="false">IF((C332&amp;D332)="","",D332-C332-F332-0.5)</f>
        <v/>
      </c>
      <c r="F332" s="25" t="str">
        <f aca="false">IF((C332&amp;D332)="","",(D332-C332-9))</f>
        <v/>
      </c>
      <c r="G332" s="21"/>
      <c r="H332" s="21"/>
      <c r="I332" s="21"/>
      <c r="J332" s="21"/>
      <c r="K332" s="21"/>
      <c r="L332" s="21"/>
      <c r="M332" s="21"/>
      <c r="N332" s="23"/>
    </row>
    <row r="333" customFormat="false" ht="12.75" hidden="false" customHeight="true" outlineLevel="0" collapsed="false">
      <c r="A333" s="19"/>
      <c r="B333" s="13" t="n">
        <v>23</v>
      </c>
      <c r="C333" s="14"/>
      <c r="D333" s="14"/>
      <c r="E333" s="25" t="str">
        <f aca="false">IF((C333&amp;D333)="","",D333-C333-F333-0.5)</f>
        <v/>
      </c>
      <c r="F333" s="25" t="str">
        <f aca="false">IF((C333&amp;D333)="","",(D333-C333-7))</f>
        <v/>
      </c>
      <c r="G333" s="21"/>
      <c r="H333" s="21"/>
      <c r="I333" s="21"/>
      <c r="J333" s="21"/>
      <c r="K333" s="21"/>
      <c r="L333" s="21"/>
      <c r="M333" s="21"/>
      <c r="N333" s="23"/>
    </row>
    <row r="334" customFormat="false" ht="12.75" hidden="false" customHeight="true" outlineLevel="0" collapsed="false">
      <c r="A334" s="19"/>
      <c r="B334" s="40" t="n">
        <v>24</v>
      </c>
      <c r="C334" s="14"/>
      <c r="D334" s="14"/>
      <c r="E334" s="25" t="n">
        <v>0</v>
      </c>
      <c r="F334" s="25" t="str">
        <f aca="false">D334-C334</f>
        <v>0.00</v>
      </c>
      <c r="G334" s="21"/>
      <c r="H334" s="21"/>
      <c r="I334" s="21"/>
      <c r="J334" s="21"/>
      <c r="K334" s="21"/>
      <c r="L334" s="21"/>
      <c r="M334" s="21"/>
      <c r="N334" s="23"/>
    </row>
    <row r="335" customFormat="false" ht="12.75" hidden="false" customHeight="true" outlineLevel="0" collapsed="false">
      <c r="A335" s="19"/>
      <c r="B335" s="40" t="n">
        <v>25</v>
      </c>
      <c r="C335" s="14"/>
      <c r="D335" s="14"/>
      <c r="E335" s="25" t="n">
        <v>0</v>
      </c>
      <c r="F335" s="25" t="n">
        <v>0</v>
      </c>
      <c r="G335" s="21"/>
      <c r="H335" s="21"/>
      <c r="I335" s="21"/>
      <c r="J335" s="21"/>
      <c r="K335" s="21"/>
      <c r="L335" s="21"/>
      <c r="M335" s="21"/>
      <c r="N335" s="23"/>
    </row>
    <row r="336" customFormat="false" ht="12.75" hidden="false" customHeight="true" outlineLevel="0" collapsed="false">
      <c r="A336" s="19"/>
      <c r="B336" s="13" t="n">
        <v>26</v>
      </c>
      <c r="C336" s="14"/>
      <c r="D336" s="14"/>
      <c r="E336" s="25" t="str">
        <f aca="false">IF((C336&amp;D336)="","",D336-C336-F336-0.5)</f>
        <v/>
      </c>
      <c r="F336" s="25" t="str">
        <f aca="false">IF((C336&amp;D336)="","",(D336-C336-9))</f>
        <v/>
      </c>
      <c r="G336" s="21"/>
      <c r="H336" s="21"/>
      <c r="I336" s="21"/>
      <c r="J336" s="21"/>
      <c r="K336" s="21"/>
      <c r="L336" s="21"/>
      <c r="M336" s="21"/>
      <c r="N336" s="23"/>
    </row>
    <row r="337" customFormat="false" ht="12.75" hidden="false" customHeight="true" outlineLevel="0" collapsed="false">
      <c r="A337" s="19"/>
      <c r="B337" s="13" t="n">
        <v>27</v>
      </c>
      <c r="C337" s="14"/>
      <c r="D337" s="14"/>
      <c r="E337" s="25" t="str">
        <f aca="false">IF((C337&amp;D337)="","",D337-C337-F337-0.5)</f>
        <v/>
      </c>
      <c r="F337" s="25" t="str">
        <f aca="false">IF((C337&amp;D337)="","",(D337-C337-9))</f>
        <v/>
      </c>
      <c r="G337" s="21"/>
      <c r="H337" s="21"/>
      <c r="I337" s="21"/>
      <c r="J337" s="21"/>
      <c r="K337" s="21"/>
      <c r="L337" s="21"/>
      <c r="M337" s="21"/>
      <c r="N337" s="23"/>
    </row>
    <row r="338" customFormat="false" ht="12.75" hidden="false" customHeight="true" outlineLevel="0" collapsed="false">
      <c r="A338" s="19"/>
      <c r="B338" s="13" t="n">
        <v>28</v>
      </c>
      <c r="C338" s="14"/>
      <c r="D338" s="14"/>
      <c r="E338" s="25" t="str">
        <f aca="false">IF((C338&amp;D338)="","",D338-C338-F338-0.5)</f>
        <v/>
      </c>
      <c r="F338" s="25" t="str">
        <f aca="false">IF((C338&amp;D338)="","",(D338-C338-9))</f>
        <v/>
      </c>
      <c r="G338" s="21"/>
      <c r="H338" s="21"/>
      <c r="I338" s="21"/>
      <c r="J338" s="21"/>
      <c r="K338" s="21"/>
      <c r="L338" s="21"/>
      <c r="M338" s="21"/>
      <c r="N338" s="23"/>
    </row>
    <row r="339" customFormat="false" ht="12.75" hidden="false" customHeight="true" outlineLevel="0" collapsed="false">
      <c r="A339" s="19"/>
      <c r="B339" s="13" t="n">
        <v>29</v>
      </c>
      <c r="C339" s="14"/>
      <c r="D339" s="14"/>
      <c r="E339" s="25" t="str">
        <f aca="false">IF((C339&amp;D339)="","",D339-C339-F339-0.5)</f>
        <v/>
      </c>
      <c r="F339" s="25" t="str">
        <f aca="false">IF((C339&amp;D339)="","",(D339-C339-9))</f>
        <v/>
      </c>
      <c r="G339" s="21"/>
      <c r="H339" s="21"/>
      <c r="I339" s="21"/>
      <c r="J339" s="21"/>
      <c r="K339" s="21"/>
      <c r="L339" s="21"/>
      <c r="M339" s="21"/>
      <c r="N339" s="23"/>
    </row>
    <row r="340" customFormat="false" ht="12.75" hidden="false" customHeight="true" outlineLevel="0" collapsed="false">
      <c r="A340" s="19"/>
      <c r="B340" s="26" t="n">
        <v>30</v>
      </c>
      <c r="C340" s="27"/>
      <c r="D340" s="27"/>
      <c r="E340" s="28" t="str">
        <f aca="false">IF((C340&amp;D340)="","",D340-C340-F340-0.5)</f>
        <v/>
      </c>
      <c r="F340" s="28" t="str">
        <f aca="false">IF((C340&amp;D340)="","",(D340-C340-7))</f>
        <v/>
      </c>
      <c r="G340" s="21"/>
      <c r="H340" s="21"/>
      <c r="I340" s="21"/>
      <c r="J340" s="21"/>
      <c r="K340" s="21"/>
      <c r="L340" s="21"/>
      <c r="M340" s="21"/>
      <c r="N340" s="23"/>
    </row>
    <row r="341" customFormat="false" ht="12.75" hidden="false" customHeight="true" outlineLevel="0" collapsed="false">
      <c r="A341" s="19" t="s">
        <v>32</v>
      </c>
      <c r="B341" s="40" t="n">
        <v>1</v>
      </c>
      <c r="C341" s="14"/>
      <c r="D341" s="14"/>
      <c r="E341" s="25" t="n">
        <v>0</v>
      </c>
      <c r="F341" s="25" t="str">
        <f aca="false">D341-C341</f>
        <v>0.00</v>
      </c>
      <c r="G341" s="21" t="n">
        <f aca="false">SUM(E341:E368)</f>
        <v>42.5</v>
      </c>
      <c r="H341" s="21" t="n">
        <f aca="false">SUM(F341:F368)</f>
        <v>0</v>
      </c>
      <c r="I341" s="21" t="n">
        <f aca="false">(E1*G341)+(E2*H341)</f>
        <v>331.5</v>
      </c>
      <c r="J341" s="21"/>
      <c r="K341" s="21"/>
      <c r="L341" s="21"/>
      <c r="M341" s="21" t="n">
        <f aca="false">I341*0.1522</f>
        <v>50.4543</v>
      </c>
      <c r="N341" s="23" t="n">
        <f aca="false">SUM(I341-M341)</f>
        <v>281.0457</v>
      </c>
    </row>
    <row r="342" customFormat="false" ht="12.75" hidden="false" customHeight="true" outlineLevel="0" collapsed="false">
      <c r="A342" s="19"/>
      <c r="B342" s="40" t="n">
        <v>2</v>
      </c>
      <c r="C342" s="14"/>
      <c r="D342" s="14"/>
      <c r="E342" s="25" t="n">
        <v>0</v>
      </c>
      <c r="F342" s="25" t="n">
        <v>0</v>
      </c>
      <c r="G342" s="21"/>
      <c r="H342" s="21"/>
      <c r="I342" s="21"/>
      <c r="J342" s="21"/>
      <c r="K342" s="21"/>
      <c r="L342" s="21"/>
      <c r="M342" s="21"/>
      <c r="N342" s="23"/>
    </row>
    <row r="343" customFormat="false" ht="12.75" hidden="false" customHeight="true" outlineLevel="0" collapsed="false">
      <c r="A343" s="19"/>
      <c r="B343" s="13" t="n">
        <v>3</v>
      </c>
      <c r="C343" s="14"/>
      <c r="D343" s="14"/>
      <c r="E343" s="25" t="str">
        <f aca="false">IF((C343&amp;D343)="","",D343-C343-F343-0.5)</f>
        <v/>
      </c>
      <c r="F343" s="25" t="str">
        <f aca="false">IF((C343&amp;D343)="","",(D343-C343-9))</f>
        <v/>
      </c>
      <c r="G343" s="21"/>
      <c r="H343" s="21"/>
      <c r="I343" s="21"/>
      <c r="J343" s="21"/>
      <c r="K343" s="21"/>
      <c r="L343" s="21"/>
      <c r="M343" s="21"/>
      <c r="N343" s="23"/>
    </row>
    <row r="344" customFormat="false" ht="12.75" hidden="false" customHeight="true" outlineLevel="0" collapsed="false">
      <c r="A344" s="19"/>
      <c r="B344" s="13" t="n">
        <v>4</v>
      </c>
      <c r="C344" s="14"/>
      <c r="D344" s="14"/>
      <c r="E344" s="25" t="str">
        <f aca="false">IF((C344&amp;D344)="","",D344-C344-F344-0.5)</f>
        <v/>
      </c>
      <c r="F344" s="25" t="str">
        <f aca="false">IF((C344&amp;D344)="","",(D344-C344-9))</f>
        <v/>
      </c>
      <c r="G344" s="21"/>
      <c r="H344" s="21"/>
      <c r="I344" s="21"/>
      <c r="J344" s="21"/>
      <c r="K344" s="21"/>
      <c r="L344" s="21"/>
      <c r="M344" s="21"/>
      <c r="N344" s="23"/>
    </row>
    <row r="345" customFormat="false" ht="12.75" hidden="false" customHeight="true" outlineLevel="0" collapsed="false">
      <c r="A345" s="19"/>
      <c r="B345" s="13" t="n">
        <v>5</v>
      </c>
      <c r="C345" s="14"/>
      <c r="D345" s="14"/>
      <c r="E345" s="25" t="str">
        <f aca="false">IF((C345&amp;D345)="","",D345-C345-F345-0.5)</f>
        <v/>
      </c>
      <c r="F345" s="25" t="str">
        <f aca="false">IF((C345&amp;D345)="","",(D345-C345-9))</f>
        <v/>
      </c>
      <c r="G345" s="21"/>
      <c r="H345" s="21"/>
      <c r="I345" s="21"/>
      <c r="J345" s="21"/>
      <c r="K345" s="21"/>
      <c r="L345" s="21"/>
      <c r="M345" s="21"/>
      <c r="N345" s="23"/>
    </row>
    <row r="346" customFormat="false" ht="12.75" hidden="false" customHeight="true" outlineLevel="0" collapsed="false">
      <c r="A346" s="19"/>
      <c r="B346" s="13" t="n">
        <v>6</v>
      </c>
      <c r="C346" s="14"/>
      <c r="D346" s="14"/>
      <c r="E346" s="25" t="str">
        <f aca="false">IF((C346&amp;D346)="","",D346-C346-F346-0.5)</f>
        <v/>
      </c>
      <c r="F346" s="25" t="str">
        <f aca="false">IF((C346&amp;D346)="","",(D346-C346-9))</f>
        <v/>
      </c>
      <c r="G346" s="21"/>
      <c r="H346" s="21"/>
      <c r="I346" s="21"/>
      <c r="J346" s="21"/>
      <c r="K346" s="21"/>
      <c r="L346" s="21"/>
      <c r="M346" s="21"/>
      <c r="N346" s="23"/>
    </row>
    <row r="347" customFormat="false" ht="12.75" hidden="false" customHeight="true" outlineLevel="0" collapsed="false">
      <c r="A347" s="19"/>
      <c r="B347" s="13" t="n">
        <v>7</v>
      </c>
      <c r="C347" s="14"/>
      <c r="D347" s="14"/>
      <c r="E347" s="25" t="str">
        <f aca="false">IF((C347&amp;D347)="","",D347-C347-F347-0.5)</f>
        <v/>
      </c>
      <c r="F347" s="25" t="str">
        <f aca="false">IF((C347&amp;D347)="","",(D347-C347-7))</f>
        <v/>
      </c>
      <c r="G347" s="21"/>
      <c r="H347" s="21"/>
      <c r="I347" s="21"/>
      <c r="J347" s="21"/>
      <c r="K347" s="21"/>
      <c r="L347" s="21"/>
      <c r="M347" s="21"/>
      <c r="N347" s="23"/>
    </row>
    <row r="348" customFormat="false" ht="12.75" hidden="false" customHeight="true" outlineLevel="0" collapsed="false">
      <c r="A348" s="19"/>
      <c r="B348" s="40" t="n">
        <v>8</v>
      </c>
      <c r="C348" s="14"/>
      <c r="D348" s="14"/>
      <c r="E348" s="25" t="n">
        <v>0</v>
      </c>
      <c r="F348" s="25" t="str">
        <f aca="false">D348-C348</f>
        <v>0.00</v>
      </c>
      <c r="G348" s="21"/>
      <c r="H348" s="21"/>
      <c r="I348" s="21"/>
      <c r="J348" s="21"/>
      <c r="K348" s="21"/>
      <c r="L348" s="21"/>
      <c r="M348" s="21"/>
      <c r="N348" s="23"/>
    </row>
    <row r="349" customFormat="false" ht="12.75" hidden="false" customHeight="true" outlineLevel="0" collapsed="false">
      <c r="A349" s="19"/>
      <c r="B349" s="40" t="n">
        <v>9</v>
      </c>
      <c r="C349" s="14"/>
      <c r="D349" s="14"/>
      <c r="E349" s="25" t="n">
        <v>0</v>
      </c>
      <c r="F349" s="25" t="n">
        <v>0</v>
      </c>
      <c r="G349" s="21"/>
      <c r="H349" s="21"/>
      <c r="I349" s="21"/>
      <c r="J349" s="21"/>
      <c r="K349" s="21"/>
      <c r="L349" s="21"/>
      <c r="M349" s="21"/>
      <c r="N349" s="23"/>
    </row>
    <row r="350" customFormat="false" ht="12.75" hidden="false" customHeight="true" outlineLevel="0" collapsed="false">
      <c r="A350" s="19"/>
      <c r="B350" s="13" t="n">
        <v>10</v>
      </c>
      <c r="C350" s="14"/>
      <c r="D350" s="14"/>
      <c r="E350" s="25" t="str">
        <f aca="false">IF((C350&amp;D350)="","",D350-C350-F350-0.5)</f>
        <v/>
      </c>
      <c r="F350" s="25" t="str">
        <f aca="false">IF((C350&amp;D350)="","",(D350-C350-9))</f>
        <v/>
      </c>
      <c r="G350" s="21"/>
      <c r="H350" s="21"/>
      <c r="I350" s="21"/>
      <c r="J350" s="21"/>
      <c r="K350" s="21"/>
      <c r="L350" s="21"/>
      <c r="M350" s="21"/>
      <c r="N350" s="23"/>
    </row>
    <row r="351" customFormat="false" ht="12.75" hidden="false" customHeight="true" outlineLevel="0" collapsed="false">
      <c r="A351" s="19"/>
      <c r="B351" s="13" t="n">
        <v>11</v>
      </c>
      <c r="C351" s="14"/>
      <c r="D351" s="14"/>
      <c r="E351" s="25" t="str">
        <f aca="false">IF((C351&amp;D351)="","",D351-C351-F351-0.5)</f>
        <v/>
      </c>
      <c r="F351" s="25" t="str">
        <f aca="false">IF((C351&amp;D351)="","",(D351-C351-9))</f>
        <v/>
      </c>
      <c r="G351" s="21"/>
      <c r="H351" s="21"/>
      <c r="I351" s="21"/>
      <c r="J351" s="21"/>
      <c r="K351" s="21"/>
      <c r="L351" s="21"/>
      <c r="M351" s="21"/>
      <c r="N351" s="23"/>
    </row>
    <row r="352" customFormat="false" ht="12.75" hidden="false" customHeight="true" outlineLevel="0" collapsed="false">
      <c r="A352" s="19"/>
      <c r="B352" s="13" t="n">
        <v>12</v>
      </c>
      <c r="C352" s="14"/>
      <c r="D352" s="14"/>
      <c r="E352" s="25" t="str">
        <f aca="false">IF((C352&amp;D352)="","",D352-C352-F352-0.5)</f>
        <v/>
      </c>
      <c r="F352" s="25" t="str">
        <f aca="false">IF((C352&amp;D352)="","",(D352-C352-9))</f>
        <v/>
      </c>
      <c r="G352" s="21"/>
      <c r="H352" s="21"/>
      <c r="I352" s="21"/>
      <c r="J352" s="21"/>
      <c r="K352" s="21"/>
      <c r="L352" s="21"/>
      <c r="M352" s="21"/>
      <c r="N352" s="23"/>
    </row>
    <row r="353" customFormat="false" ht="12.75" hidden="false" customHeight="true" outlineLevel="0" collapsed="false">
      <c r="A353" s="19"/>
      <c r="B353" s="13" t="n">
        <v>13</v>
      </c>
      <c r="C353" s="14"/>
      <c r="D353" s="14"/>
      <c r="E353" s="25" t="str">
        <f aca="false">IF((C353&amp;D353)="","",D353-C353-F353-0.5)</f>
        <v/>
      </c>
      <c r="F353" s="25" t="str">
        <f aca="false">IF((C353&amp;D353)="","",(D353-C353-9))</f>
        <v/>
      </c>
      <c r="G353" s="21"/>
      <c r="H353" s="21"/>
      <c r="I353" s="21"/>
      <c r="J353" s="21"/>
      <c r="K353" s="21"/>
      <c r="L353" s="21"/>
      <c r="M353" s="21"/>
      <c r="N353" s="23"/>
    </row>
    <row r="354" customFormat="false" ht="12.75" hidden="false" customHeight="true" outlineLevel="0" collapsed="false">
      <c r="A354" s="19"/>
      <c r="B354" s="13" t="n">
        <v>14</v>
      </c>
      <c r="C354" s="14"/>
      <c r="D354" s="14"/>
      <c r="E354" s="25" t="str">
        <f aca="false">IF((C354&amp;D354)="","",D354-C354-F354-0.5)</f>
        <v/>
      </c>
      <c r="F354" s="25" t="str">
        <f aca="false">IF((C354&amp;D354)="","",(D354-C354-7))</f>
        <v/>
      </c>
      <c r="G354" s="21"/>
      <c r="H354" s="21"/>
      <c r="I354" s="21"/>
      <c r="J354" s="21"/>
      <c r="K354" s="21"/>
      <c r="L354" s="21"/>
      <c r="M354" s="21"/>
      <c r="N354" s="23"/>
    </row>
    <row r="355" customFormat="false" ht="12.75" hidden="false" customHeight="true" outlineLevel="0" collapsed="false">
      <c r="A355" s="19"/>
      <c r="B355" s="40" t="n">
        <v>15</v>
      </c>
      <c r="C355" s="14"/>
      <c r="D355" s="14"/>
      <c r="E355" s="25" t="n">
        <v>0</v>
      </c>
      <c r="F355" s="25" t="str">
        <f aca="false">D355-C355</f>
        <v>0.00</v>
      </c>
      <c r="G355" s="21"/>
      <c r="H355" s="21"/>
      <c r="I355" s="21"/>
      <c r="J355" s="21"/>
      <c r="K355" s="21"/>
      <c r="L355" s="21"/>
      <c r="M355" s="21"/>
      <c r="N355" s="23"/>
    </row>
    <row r="356" customFormat="false" ht="12.75" hidden="false" customHeight="true" outlineLevel="0" collapsed="false">
      <c r="A356" s="19"/>
      <c r="B356" s="40" t="n">
        <v>16</v>
      </c>
      <c r="C356" s="14"/>
      <c r="D356" s="14"/>
      <c r="E356" s="25" t="n">
        <v>0</v>
      </c>
      <c r="F356" s="25" t="n">
        <v>0</v>
      </c>
      <c r="G356" s="21"/>
      <c r="H356" s="21"/>
      <c r="I356" s="21"/>
      <c r="J356" s="21"/>
      <c r="K356" s="21"/>
      <c r="L356" s="21"/>
      <c r="M356" s="21"/>
      <c r="N356" s="23"/>
    </row>
    <row r="357" customFormat="false" ht="12.75" hidden="false" customHeight="true" outlineLevel="0" collapsed="false">
      <c r="A357" s="19"/>
      <c r="B357" s="13" t="n">
        <v>17</v>
      </c>
      <c r="C357" s="14"/>
      <c r="D357" s="14"/>
      <c r="E357" s="25" t="str">
        <f aca="false">IF((C357&amp;D357)="","",D357-C357-F357-0.5)</f>
        <v/>
      </c>
      <c r="F357" s="25" t="str">
        <f aca="false">IF((C357&amp;D357)="","",(D357-C357-9))</f>
        <v/>
      </c>
      <c r="G357" s="21"/>
      <c r="H357" s="21"/>
      <c r="I357" s="21"/>
      <c r="J357" s="21"/>
      <c r="K357" s="21"/>
      <c r="L357" s="21"/>
      <c r="M357" s="21"/>
      <c r="N357" s="23"/>
    </row>
    <row r="358" customFormat="false" ht="12.75" hidden="false" customHeight="true" outlineLevel="0" collapsed="false">
      <c r="A358" s="19"/>
      <c r="B358" s="13" t="n">
        <v>18</v>
      </c>
      <c r="C358" s="14"/>
      <c r="D358" s="14"/>
      <c r="E358" s="25" t="str">
        <f aca="false">IF((C358&amp;D358)="","",D358-C358-F358-0.5)</f>
        <v/>
      </c>
      <c r="F358" s="25" t="str">
        <f aca="false">IF((C358&amp;D358)="","",(D358-C358-9))</f>
        <v/>
      </c>
      <c r="G358" s="21"/>
      <c r="H358" s="21"/>
      <c r="I358" s="21"/>
      <c r="J358" s="21"/>
      <c r="K358" s="21"/>
      <c r="L358" s="21"/>
      <c r="M358" s="21"/>
      <c r="N358" s="23"/>
    </row>
    <row r="359" customFormat="false" ht="12.75" hidden="false" customHeight="true" outlineLevel="0" collapsed="false">
      <c r="A359" s="19"/>
      <c r="B359" s="13" t="n">
        <v>19</v>
      </c>
      <c r="C359" s="14"/>
      <c r="D359" s="14"/>
      <c r="E359" s="25" t="str">
        <f aca="false">IF((C359&amp;D359)="","",D359-C359-F359-0.5)</f>
        <v/>
      </c>
      <c r="F359" s="25" t="str">
        <f aca="false">IF((C359&amp;D359)="","",(D359-C359-9))</f>
        <v/>
      </c>
      <c r="G359" s="21"/>
      <c r="H359" s="21"/>
      <c r="I359" s="21"/>
      <c r="J359" s="21"/>
      <c r="K359" s="21"/>
      <c r="L359" s="21"/>
      <c r="M359" s="21"/>
      <c r="N359" s="23"/>
    </row>
    <row r="360" customFormat="false" ht="12.75" hidden="false" customHeight="true" outlineLevel="0" collapsed="false">
      <c r="A360" s="19"/>
      <c r="B360" s="13" t="n">
        <v>20</v>
      </c>
      <c r="C360" s="14"/>
      <c r="D360" s="14"/>
      <c r="E360" s="25" t="str">
        <f aca="false">IF((C360&amp;D360)="","",D360-C360-F360-0.5)</f>
        <v/>
      </c>
      <c r="F360" s="25" t="str">
        <f aca="false">IF((C360&amp;D360)="","",(D360-C360-9))</f>
        <v/>
      </c>
      <c r="G360" s="21"/>
      <c r="H360" s="21"/>
      <c r="I360" s="21"/>
      <c r="J360" s="21"/>
      <c r="K360" s="21"/>
      <c r="L360" s="21"/>
      <c r="M360" s="21"/>
      <c r="N360" s="23"/>
    </row>
    <row r="361" customFormat="false" ht="12.75" hidden="false" customHeight="true" outlineLevel="0" collapsed="false">
      <c r="A361" s="19"/>
      <c r="B361" s="13" t="n">
        <v>21</v>
      </c>
      <c r="C361" s="14"/>
      <c r="D361" s="14"/>
      <c r="E361" s="25" t="str">
        <f aca="false">IF((C361&amp;D361)="","",D361-C361-F361-0.5)</f>
        <v/>
      </c>
      <c r="F361" s="25" t="str">
        <f aca="false">IF((C361&amp;D361)="","",(D361-C361-7))</f>
        <v/>
      </c>
      <c r="G361" s="21"/>
      <c r="H361" s="21"/>
      <c r="I361" s="21"/>
      <c r="J361" s="21"/>
      <c r="K361" s="21"/>
      <c r="L361" s="21"/>
      <c r="M361" s="21"/>
      <c r="N361" s="23"/>
    </row>
    <row r="362" customFormat="false" ht="12.75" hidden="false" customHeight="true" outlineLevel="0" collapsed="false">
      <c r="A362" s="19"/>
      <c r="B362" s="40" t="n">
        <v>22</v>
      </c>
      <c r="C362" s="14"/>
      <c r="D362" s="14"/>
      <c r="E362" s="25" t="n">
        <v>0</v>
      </c>
      <c r="F362" s="25" t="str">
        <f aca="false">D362-C362</f>
        <v>0.00</v>
      </c>
      <c r="G362" s="21"/>
      <c r="H362" s="21"/>
      <c r="I362" s="21"/>
      <c r="J362" s="21"/>
      <c r="K362" s="21"/>
      <c r="L362" s="21"/>
      <c r="M362" s="21"/>
      <c r="N362" s="23"/>
    </row>
    <row r="363" customFormat="false" ht="12.75" hidden="false" customHeight="true" outlineLevel="0" collapsed="false">
      <c r="A363" s="19"/>
      <c r="B363" s="40" t="n">
        <v>23</v>
      </c>
      <c r="C363" s="33"/>
      <c r="D363" s="33"/>
      <c r="E363" s="25" t="n">
        <v>0</v>
      </c>
      <c r="F363" s="25" t="n">
        <v>0</v>
      </c>
      <c r="G363" s="21"/>
      <c r="H363" s="21"/>
      <c r="I363" s="21"/>
      <c r="J363" s="21"/>
      <c r="K363" s="21"/>
      <c r="L363" s="21"/>
      <c r="M363" s="21"/>
      <c r="N363" s="23"/>
    </row>
    <row r="364" customFormat="false" ht="12.75" hidden="false" customHeight="true" outlineLevel="0" collapsed="false">
      <c r="A364" s="19"/>
      <c r="B364" s="30" t="n">
        <v>24</v>
      </c>
      <c r="C364" s="14"/>
      <c r="D364" s="14"/>
      <c r="E364" s="25" t="n">
        <v>8.5</v>
      </c>
      <c r="F364" s="25" t="n">
        <v>0</v>
      </c>
      <c r="G364" s="21"/>
      <c r="H364" s="21"/>
      <c r="I364" s="21"/>
      <c r="J364" s="21"/>
      <c r="K364" s="21"/>
      <c r="L364" s="21"/>
      <c r="M364" s="21"/>
      <c r="N364" s="23"/>
    </row>
    <row r="365" customFormat="false" ht="12.75" hidden="false" customHeight="true" outlineLevel="0" collapsed="false">
      <c r="A365" s="19"/>
      <c r="B365" s="24" t="n">
        <v>25</v>
      </c>
      <c r="C365" s="14"/>
      <c r="D365" s="14"/>
      <c r="E365" s="25" t="n">
        <v>8.5</v>
      </c>
      <c r="F365" s="25" t="n">
        <v>0</v>
      </c>
      <c r="G365" s="21"/>
      <c r="H365" s="21"/>
      <c r="I365" s="21"/>
      <c r="J365" s="21"/>
      <c r="K365" s="21"/>
      <c r="L365" s="21"/>
      <c r="M365" s="21"/>
      <c r="N365" s="23"/>
    </row>
    <row r="366" customFormat="false" ht="12.75" hidden="false" customHeight="true" outlineLevel="0" collapsed="false">
      <c r="A366" s="19"/>
      <c r="B366" s="24" t="n">
        <v>26</v>
      </c>
      <c r="C366" s="14"/>
      <c r="D366" s="14"/>
      <c r="E366" s="25" t="n">
        <v>8.5</v>
      </c>
      <c r="F366" s="25" t="n">
        <v>0</v>
      </c>
      <c r="G366" s="21"/>
      <c r="H366" s="21"/>
      <c r="I366" s="21"/>
      <c r="J366" s="21"/>
      <c r="K366" s="21"/>
      <c r="L366" s="21"/>
      <c r="M366" s="21"/>
      <c r="N366" s="23"/>
    </row>
    <row r="367" customFormat="false" ht="12.75" hidden="false" customHeight="true" outlineLevel="0" collapsed="false">
      <c r="A367" s="19"/>
      <c r="B367" s="30" t="n">
        <v>27</v>
      </c>
      <c r="C367" s="14"/>
      <c r="D367" s="14"/>
      <c r="E367" s="25" t="n">
        <v>8.5</v>
      </c>
      <c r="F367" s="25" t="n">
        <v>0</v>
      </c>
      <c r="G367" s="21"/>
      <c r="H367" s="21"/>
      <c r="I367" s="21"/>
      <c r="J367" s="21"/>
      <c r="K367" s="21"/>
      <c r="L367" s="21"/>
      <c r="M367" s="21"/>
      <c r="N367" s="23"/>
    </row>
    <row r="368" customFormat="false" ht="12.75" hidden="false" customHeight="true" outlineLevel="0" collapsed="false">
      <c r="A368" s="19"/>
      <c r="B368" s="31" t="n">
        <v>28</v>
      </c>
      <c r="C368" s="27"/>
      <c r="D368" s="27"/>
      <c r="E368" s="28" t="n">
        <v>8.5</v>
      </c>
      <c r="F368" s="28" t="n">
        <v>0</v>
      </c>
      <c r="G368" s="21"/>
      <c r="H368" s="21"/>
      <c r="I368" s="21"/>
      <c r="J368" s="21"/>
      <c r="K368" s="21"/>
      <c r="L368" s="21"/>
      <c r="M368" s="21"/>
      <c r="N368" s="23"/>
    </row>
    <row r="369" customFormat="false" ht="12.75" hidden="false" customHeight="true" outlineLevel="0" collapsed="false">
      <c r="A369" s="19"/>
      <c r="B369" s="40" t="n">
        <v>29</v>
      </c>
      <c r="C369" s="14"/>
      <c r="D369" s="14"/>
      <c r="E369" s="25" t="n">
        <v>0</v>
      </c>
      <c r="F369" s="25" t="str">
        <f aca="false">D369-C369</f>
        <v>0.00</v>
      </c>
      <c r="G369" s="41" t="n">
        <f aca="false">SUM(E369:E371)</f>
        <v>8.5</v>
      </c>
      <c r="H369" s="41" t="n">
        <f aca="false">SUM(F369:F371)</f>
        <v>0</v>
      </c>
      <c r="I369" s="41" t="str">
        <f aca="false">(E1*G369)+(E2*H369)</f>
        <v>66.30</v>
      </c>
      <c r="J369" s="41"/>
      <c r="K369" s="41"/>
      <c r="L369" s="41"/>
      <c r="M369" s="41" t="str">
        <f aca="false">I369*0.1522</f>
        <v>10.09</v>
      </c>
      <c r="N369" s="42" t="str">
        <f aca="false">SUM(I369-M369)</f>
        <v>56.21</v>
      </c>
    </row>
    <row r="370" customFormat="false" ht="12.75" hidden="false" customHeight="true" outlineLevel="0" collapsed="false">
      <c r="A370" s="19"/>
      <c r="B370" s="40" t="n">
        <v>30</v>
      </c>
      <c r="C370" s="14"/>
      <c r="D370" s="14"/>
      <c r="E370" s="25" t="n">
        <v>0</v>
      </c>
      <c r="F370" s="25" t="n">
        <v>0</v>
      </c>
      <c r="G370" s="41"/>
      <c r="H370" s="41"/>
      <c r="I370" s="41"/>
      <c r="J370" s="41"/>
      <c r="K370" s="41"/>
      <c r="L370" s="41"/>
      <c r="M370" s="41"/>
      <c r="N370" s="42"/>
    </row>
    <row r="371" customFormat="false" ht="12.75" hidden="false" customHeight="true" outlineLevel="0" collapsed="false">
      <c r="A371" s="19"/>
      <c r="B371" s="30" t="n">
        <v>31</v>
      </c>
      <c r="C371" s="14"/>
      <c r="D371" s="14"/>
      <c r="E371" s="25" t="n">
        <v>8.5</v>
      </c>
      <c r="F371" s="25" t="n">
        <v>0</v>
      </c>
      <c r="G371" s="41"/>
      <c r="H371" s="41"/>
      <c r="I371" s="41"/>
      <c r="J371" s="41"/>
      <c r="K371" s="41"/>
      <c r="L371" s="41"/>
      <c r="M371" s="41"/>
      <c r="N371" s="42"/>
    </row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</sheetData>
  <mergeCells count="142">
    <mergeCell ref="A1:A2"/>
    <mergeCell ref="B1:D1"/>
    <mergeCell ref="F1:F2"/>
    <mergeCell ref="G1:G2"/>
    <mergeCell ref="J1:N2"/>
    <mergeCell ref="B2:D2"/>
    <mergeCell ref="A3:N3"/>
    <mergeCell ref="A4:A6"/>
    <mergeCell ref="B4:B6"/>
    <mergeCell ref="C4:H4"/>
    <mergeCell ref="I4:I6"/>
    <mergeCell ref="J4:M5"/>
    <mergeCell ref="N4:N6"/>
    <mergeCell ref="C5:C6"/>
    <mergeCell ref="D5:D6"/>
    <mergeCell ref="E5:E6"/>
    <mergeCell ref="F5:F6"/>
    <mergeCell ref="G5:H5"/>
    <mergeCell ref="A7:A37"/>
    <mergeCell ref="G7:G32"/>
    <mergeCell ref="H7:H32"/>
    <mergeCell ref="I7:I32"/>
    <mergeCell ref="J7:J32"/>
    <mergeCell ref="K7:K32"/>
    <mergeCell ref="L7:L32"/>
    <mergeCell ref="M7:M32"/>
    <mergeCell ref="N7:N32"/>
    <mergeCell ref="G33:G60"/>
    <mergeCell ref="H33:H60"/>
    <mergeCell ref="I33:I60"/>
    <mergeCell ref="J33:J60"/>
    <mergeCell ref="K33:K60"/>
    <mergeCell ref="L33:L60"/>
    <mergeCell ref="M33:M60"/>
    <mergeCell ref="N33:N60"/>
    <mergeCell ref="A38:A65"/>
    <mergeCell ref="G61:G88"/>
    <mergeCell ref="H61:H88"/>
    <mergeCell ref="I61:I88"/>
    <mergeCell ref="J61:J88"/>
    <mergeCell ref="K61:K88"/>
    <mergeCell ref="L61:L88"/>
    <mergeCell ref="M61:M88"/>
    <mergeCell ref="N61:N88"/>
    <mergeCell ref="A66:A96"/>
    <mergeCell ref="G89:G116"/>
    <mergeCell ref="H89:H116"/>
    <mergeCell ref="I89:I116"/>
    <mergeCell ref="J89:J116"/>
    <mergeCell ref="K89:K116"/>
    <mergeCell ref="L89:L116"/>
    <mergeCell ref="M89:M116"/>
    <mergeCell ref="N89:N116"/>
    <mergeCell ref="A97:A126"/>
    <mergeCell ref="G117:G144"/>
    <mergeCell ref="H117:H144"/>
    <mergeCell ref="I117:I144"/>
    <mergeCell ref="J117:J144"/>
    <mergeCell ref="K117:K144"/>
    <mergeCell ref="L117:L144"/>
    <mergeCell ref="M117:M144"/>
    <mergeCell ref="N117:N144"/>
    <mergeCell ref="A127:A157"/>
    <mergeCell ref="G145:G172"/>
    <mergeCell ref="H145:H172"/>
    <mergeCell ref="I145:I172"/>
    <mergeCell ref="J145:J172"/>
    <mergeCell ref="K145:K172"/>
    <mergeCell ref="L145:L172"/>
    <mergeCell ref="M145:M172"/>
    <mergeCell ref="N145:N172"/>
    <mergeCell ref="A158:A187"/>
    <mergeCell ref="G173:G200"/>
    <mergeCell ref="H173:H200"/>
    <mergeCell ref="I173:I200"/>
    <mergeCell ref="J173:J200"/>
    <mergeCell ref="K173:K200"/>
    <mergeCell ref="L173:L200"/>
    <mergeCell ref="M173:M200"/>
    <mergeCell ref="N173:N200"/>
    <mergeCell ref="A188:A218"/>
    <mergeCell ref="G201:G228"/>
    <mergeCell ref="H201:H228"/>
    <mergeCell ref="I201:I228"/>
    <mergeCell ref="J201:J228"/>
    <mergeCell ref="K201:K228"/>
    <mergeCell ref="L201:L228"/>
    <mergeCell ref="M201:M228"/>
    <mergeCell ref="N201:N228"/>
    <mergeCell ref="A219:A249"/>
    <mergeCell ref="G229:G256"/>
    <mergeCell ref="H229:H256"/>
    <mergeCell ref="I229:I256"/>
    <mergeCell ref="J229:J256"/>
    <mergeCell ref="K229:K256"/>
    <mergeCell ref="L229:L256"/>
    <mergeCell ref="M229:M256"/>
    <mergeCell ref="N229:N256"/>
    <mergeCell ref="A250:A279"/>
    <mergeCell ref="G257:G284"/>
    <mergeCell ref="H257:H284"/>
    <mergeCell ref="I257:I284"/>
    <mergeCell ref="J257:J284"/>
    <mergeCell ref="K257:K284"/>
    <mergeCell ref="L257:L284"/>
    <mergeCell ref="M257:M284"/>
    <mergeCell ref="N257:N284"/>
    <mergeCell ref="A280:A310"/>
    <mergeCell ref="G285:G312"/>
    <mergeCell ref="H285:H312"/>
    <mergeCell ref="I285:I312"/>
    <mergeCell ref="J285:J312"/>
    <mergeCell ref="K285:K312"/>
    <mergeCell ref="L285:L312"/>
    <mergeCell ref="M285:M312"/>
    <mergeCell ref="N285:N312"/>
    <mergeCell ref="A311:A340"/>
    <mergeCell ref="G313:G340"/>
    <mergeCell ref="H313:H340"/>
    <mergeCell ref="I313:I340"/>
    <mergeCell ref="J313:J340"/>
    <mergeCell ref="K313:K340"/>
    <mergeCell ref="L313:L340"/>
    <mergeCell ref="M313:M340"/>
    <mergeCell ref="N313:N340"/>
    <mergeCell ref="A341:A371"/>
    <mergeCell ref="G341:G368"/>
    <mergeCell ref="H341:H368"/>
    <mergeCell ref="I341:I368"/>
    <mergeCell ref="J341:J368"/>
    <mergeCell ref="K341:K368"/>
    <mergeCell ref="L341:L368"/>
    <mergeCell ref="M341:M368"/>
    <mergeCell ref="N341:N368"/>
    <mergeCell ref="G369:G371"/>
    <mergeCell ref="H369:H371"/>
    <mergeCell ref="I369:I371"/>
    <mergeCell ref="J369:J371"/>
    <mergeCell ref="K369:K371"/>
    <mergeCell ref="L369:L371"/>
    <mergeCell ref="M369:M371"/>
    <mergeCell ref="N369:N371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332</TotalTime>
  <Application>LibreOffice/6.0.0.3$Windows_X86_64 LibreOffice_project/64a0f66915f38c6217de274f0aa8e15618924765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2015-12-06T13:20:42Z</dcterms:created>
  <dc:creator/>
  <dc:description/>
  <dc:language>en-GB</dc:language>
  <cp:lastModifiedBy/>
  <dcterms:modified xsi:type="dcterms:W3CDTF">2018-02-01T22:58:18Z</dcterms:modified>
  <cp:revision>541</cp:revision>
  <dc:subject/>
  <dc:title/>
</cp:coreProperties>
</file>