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7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OS Y GRUPOS" sheetId="1" state="visible" r:id="rId2"/>
    <sheet name="sin bajas" sheetId="2" state="visible" r:id="rId3"/>
    <sheet name="ACTUALIZADO" sheetId="3" state="visible" r:id="rId4"/>
    <sheet name="JUNIO-ACTUALIZADO" sheetId="4" state="visible" r:id="rId5"/>
    <sheet name="kar reservas" sheetId="5" state="visible" r:id="rId6"/>
    <sheet name="julio 2017" sheetId="6" state="visible" r:id="rId7"/>
    <sheet name="junio de verdad" sheetId="7" state="visible" r:id="rId8"/>
    <sheet name="Hoja8" sheetId="8" state="visible" r:id="rId9"/>
  </sheets>
  <definedNames>
    <definedName function="false" hidden="false" localSheetId="0" name="dfg" vbProcedure="false">'PAGOS Y GRUPOS'!$A$2:$T$118</definedName>
    <definedName function="false" hidden="false" localSheetId="0" name="dfgfg" vbProcedure="false">'PAGOS Y GRUPOS'!$A$2:$T$118</definedName>
    <definedName function="false" hidden="false" localSheetId="0" name="dgfj" vbProcedure="false">'PAGOS Y GRUPOS'!$A$2:$T$118</definedName>
    <definedName function="false" hidden="false" localSheetId="0" name="dsf" vbProcedure="false">'PAGOS Y GRUPOS'!$A$2:$T$118</definedName>
    <definedName function="false" hidden="false" localSheetId="0" name="dsfgd" vbProcedure="false">'PAGOS Y GRUPOS'!$A$2:$T$118</definedName>
    <definedName function="false" hidden="false" localSheetId="0" name="dsxf" vbProcedure="false">'PAGOS Y GRUPOS'!$A$2:$T$118</definedName>
    <definedName function="false" hidden="false" localSheetId="0" name="fgf" vbProcedure="false">'PAGOS Y GRUPOS'!$A$2:$T$118</definedName>
    <definedName function="false" hidden="false" localSheetId="0" name="fghh" vbProcedure="false">'PAGOS Y GRUPOS'!$A$2:$T$118</definedName>
    <definedName function="false" hidden="false" localSheetId="0" name="fgjh" vbProcedure="false">'PAGOS Y GRUPOS'!$A$2:$T$118</definedName>
    <definedName function="false" hidden="false" localSheetId="0" name="fgs" vbProcedure="false">'PAGOS Y GRUPOS'!$A$2:$T$118</definedName>
    <definedName function="false" hidden="false" localSheetId="0" name="gfg" vbProcedure="false">'PAGOS Y GRUPOS'!$A$2:$T$118</definedName>
    <definedName function="false" hidden="false" localSheetId="0" name="gh" vbProcedure="false">'PAGOS Y GRUPOS'!$A$2:$T$118</definedName>
    <definedName function="false" hidden="false" localSheetId="0" name="gjf" vbProcedure="false">'PAGOS Y GRUPOS'!$A$2:$T$118</definedName>
    <definedName function="false" hidden="false" localSheetId="0" name="hjk" vbProcedure="false">'PAGOS Y GRUPOS'!$A$2:$T$118</definedName>
    <definedName function="false" hidden="false" localSheetId="0" name="jgkhhj" vbProcedure="false">'PAGOS Y GRUPOS'!$A$2:$T$118</definedName>
    <definedName function="false" hidden="false" localSheetId="0" name="jhgh" vbProcedure="false">'PAGOS Y GRUPOS'!$A$2:$T$118</definedName>
    <definedName function="false" hidden="false" localSheetId="0" name="jkdf" vbProcedure="false">'PAGOS Y GRUPOS'!$A$2:$T$118</definedName>
    <definedName function="false" hidden="false" localSheetId="0" name="kl" vbProcedure="false">'PAGOS Y GRUPOS'!$A$2:$T$118</definedName>
    <definedName function="false" hidden="false" localSheetId="0" name="lytu" vbProcedure="false">'PAGOS Y GRUPOS'!$A$2:$T$118</definedName>
    <definedName function="false" hidden="false" localSheetId="0" name="ret" vbProcedure="false">'PAGOS Y GRUPOS'!$A$2:$T$118</definedName>
    <definedName function="false" hidden="false" localSheetId="0" name="sdfg" vbProcedure="false">'PAGOS Y GRUPOS'!$A$2:$T$118</definedName>
    <definedName function="false" hidden="false" localSheetId="0" name="ty" vbProcedure="false">'PAGOS Y GRUPOS'!$A$2:$T$118</definedName>
    <definedName function="false" hidden="false" localSheetId="0" name="ufgjh" vbProcedure="false">'PAGOS Y GRUPOS'!$A$2:$T$118</definedName>
    <definedName function="false" hidden="false" localSheetId="0" name="vbdf" vbProcedure="false">'PAGOS Y GRUPOS'!$A$2:$T$118</definedName>
    <definedName function="false" hidden="false" localSheetId="0" name="xcgvbxc" vbProcedure="false">'PAGOS Y GRUPOS'!$A$2:$T$118</definedName>
    <definedName function="false" hidden="false" localSheetId="0" name="yjhfh" vbProcedure="false">'PAGOS Y GRUPOS'!$A$2:$T$118</definedName>
    <definedName function="false" hidden="false" localSheetId="0" name="_FilterDatabase_0" vbProcedure="false">'PAGOS Y GRUPOS'!$A$2:$T$103</definedName>
    <definedName function="false" hidden="false" localSheetId="0" name="_FilterDatabase_0_0" vbProcedure="false">'PAGOS Y GRUPOS'!$A$2:$T$118</definedName>
    <definedName function="false" hidden="false" localSheetId="0" name="_FilterDatabase_0_0_0" vbProcedure="false">'PAGOS Y GRUPOS'!$A$2:$T$103</definedName>
    <definedName function="false" hidden="false" localSheetId="0" name="_FilterDatabase_0_0_0_0" vbProcedure="false">'PAGOS Y GRUPOS'!$A$2:$T$118</definedName>
    <definedName function="false" hidden="false" localSheetId="0" name="_FilterDatabase_0_0_0_0_0" vbProcedure="false">'PAGOS Y GRUPOS'!$A$2:$T$103</definedName>
    <definedName function="false" hidden="false" localSheetId="0" name="_FilterDatabase_0_0_0_0_0_0" vbProcedure="false">'PAGOS Y GRUPOS'!$A$2:$T$118</definedName>
    <definedName function="false" hidden="false" localSheetId="0" name="_FilterDatabase_0_0_0_0_0_0_0" vbProcedure="false">'PAGOS Y GRUPOS'!$A$2:$T$103</definedName>
    <definedName function="false" hidden="false" localSheetId="0" name="_FilterDatabase_0_0_0_0_0_0_0_0" vbProcedure="false">'PAGOS Y GRUPOS'!$A$2:$T$118</definedName>
    <definedName function="false" hidden="false" localSheetId="0" name="_FilterDatabase_0_0_0_0_0_0_0_0_0" vbProcedure="false">'PAGOS Y GRUPOS'!$A$2:$T$118</definedName>
    <definedName function="false" hidden="false" localSheetId="0" name="_FilterDatabase_0_0_0_0_0_0_0_0_0_0" vbProcedure="false">'PAGOS Y GRUPOS'!$A$2:$T$118</definedName>
    <definedName function="false" hidden="false" localSheetId="0" name="_FilterDatabase_0_0_0_0_0_0_0_0_0_0_0" vbProcedure="false">'PAGOS Y GRUPOS'!$A$2:$T$118</definedName>
    <definedName function="false" hidden="false" localSheetId="0" name="_FilterDatabase_0_0_0_0_0_0_0_0_0_0_0_0" vbProcedure="false">'PAGOS Y GRUPOS'!$A$2:$T$118</definedName>
    <definedName function="false" hidden="false" localSheetId="0" name="_FilterDatabase_0_0_0_0_0_0_0_0_0_0_0_0_0" vbProcedure="false">'PAGOS Y GRUPOS'!$A$2:$T$118</definedName>
    <definedName function="false" hidden="false" localSheetId="0" name="_FilterDatabase_0_0_0_0_0_0_0_0_0_0_0_0_0_0" vbProcedure="false">'PAGOS Y GRUPOS'!$A$2:$T$118</definedName>
    <definedName function="false" hidden="false" localSheetId="0" name="_FilterDatabase_0_0_0_0_0_0_0_0_0_0_0_0_0_0_0" vbProcedure="false">'PAGOS Y GRUPOS'!$A$2:$T$118</definedName>
    <definedName function="false" hidden="false" localSheetId="0" name="_FilterDatabase_0_0_0_0_0_0_0_0_0_0_0_0_0_0_0_0" vbProcedure="false">'PAGOS Y GRUPOS'!$A$2:$T$118</definedName>
    <definedName function="false" hidden="false" localSheetId="0" name="_FilterDatabase_0_0_0_0_0_0_0_0_0_0_0_0_0_0_0_0_0" vbProcedure="false">'PAGOS Y GRUPOS'!$A$2:$T$118</definedName>
    <definedName function="false" hidden="false" localSheetId="0" name="_FilterDatabase_0_0_0_0_0_0_0_0_0_0_0_0_0_0_0_0_0_0" vbProcedure="false">'PAGOS Y GRUPOS'!$A$2:$T$118</definedName>
    <definedName function="false" hidden="false" localSheetId="0" name="_FilterDatabase_0_0_0_0_0_0_0_0_0_0_0_0_0_0_0_0_0_0_0" vbProcedure="false">'PAGOS Y GRUPOS'!$A$2:$T$118</definedName>
    <definedName function="false" hidden="false" localSheetId="0" name="_FilterDatabase_0_0_0_0_0_0_0_0_0_0_0_0_0_0_0_0_0_0_0_0" vbProcedure="false">'PAGOS Y GRUPOS'!$A$2:$T$118</definedName>
    <definedName function="false" hidden="false" localSheetId="0" name="_FilterDatabase_0_0_0_0_0_0_0_0_0_0_0_0_0_0_0_0_0_0_0_0_0" vbProcedure="false">'PAGOS Y GRUPOS'!$A$2:$T$118</definedName>
    <definedName function="false" hidden="false" localSheetId="0" name="_FilterDatabase_0_0_0_0_0_0_0_0_0_0_0_0_0_0_0_0_0_0_0_0_0_0" vbProcedure="false">'PAGOS Y GRUPOS'!$A$2:$T$118</definedName>
    <definedName function="false" hidden="false" localSheetId="0" name="_FilterDatabase_0_0_0_0_0_0_0_0_0_0_0_0_0_0_0_0_0_0_0_0_0_0_0" vbProcedure="false">'PAGOS Y GRUPOS'!$A$2:$T$118</definedName>
    <definedName function="false" hidden="false" localSheetId="0" name="_FilterDatabase_0_0_0_0_0_0_0_0_0_0_0_0_0_0_0_0_0_0_0_0_0_0_0_0" vbProcedure="false">'PAGOS Y GRUPOS'!$A$2:$T$118</definedName>
    <definedName function="false" hidden="false" localSheetId="0" name="_FilterDatabase_0_0_0_0_0_0_0_0_0_0_0_0_0_0_0_0_0_0_0_0_0_0_0_0_0" vbProcedure="false">'PAGOS Y GRUPOS'!$A$2:$T$118</definedName>
    <definedName function="false" hidden="false" localSheetId="0" name="_FilterDatabase_0_0_0_0_0_0_0_0_0_0_0_0_0_0_0_0_0_0_0_0_0_0_0_0_0_0" vbProcedure="false">'PAGOS Y GRUPOS'!$A$2:$T$118</definedName>
    <definedName function="false" hidden="false" localSheetId="0" name="_FilterDatabase_0_0_0_0_0_0_0_0_0_0_0_0_0_0_0_0_0_0_0_0_0_0_0_0_0_0_0" vbProcedure="false">'PAGOS Y GRUPOS'!$A$2:$T$118</definedName>
    <definedName function="false" hidden="false" localSheetId="0" name="_FilterDatabase_0_0_0_0_0_0_0_0_0_0_0_0_0_0_0_0_0_0_0_0_0_0_0_0_0_0_0_0" vbProcedure="false">'PAGOS Y GRUPOS'!$A$2:$T$118</definedName>
    <definedName function="false" hidden="false" localSheetId="0" name="_FilterDatabase_0_0_0_0_0_0_0_0_0_0_0_0_0_0_0_0_0_0_0_0_0_0_0_0_0_0_0_0_0" vbProcedure="false">'PAGOS Y GRUPOS'!$A$2:$T$118</definedName>
    <definedName function="false" hidden="false" localSheetId="0" name="_FilterDatabase_0_0_0_0_0_0_0_0_0_0_0_0_0_0_0_0_0_0_0_0_0_0_0_0_0_0_0_0_0_0" vbProcedure="false">'PAGOS Y GRUPOS'!$A$2:$T$118</definedName>
    <definedName function="false" hidden="false" localSheetId="0" name="_FilterDatabase_0_0_0_0_0_0_0_0_0_0_0_0_0_0_0_0_0_0_0_0_0_0_0_0_0_0_0_0_0_0_0" vbProcedure="false">'PAGOS Y GRUPOS'!$A$2:$T$118</definedName>
    <definedName function="false" hidden="false" localSheetId="0" name="_FilterDatabase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_0_0_0_0_0_0" vbProcedure="false">'PAGOS Y GRUPOS'!$A$2:$T$118</definedName>
    <definedName function="false" hidden="false" localSheetId="0" name="_FilterDatabase_0_0_0_0_0_0_0_0_0_0_0_0_0_0_0_0_0_0_0_0_0_0_0_0_0_0_0_0_0_0_0_0_0_0_0_0_0_0_0_0_0_0_0_0_0_0_0_0_0_0_0_0_0_0_0_0_0_0_0_0_0" vbProcedure="false">'PAGOS Y GRUPOS'!$A$2:$T$118</definedName>
    <definedName function="false" hidden="false" localSheetId="0" name="_xlnm._FilterDatabase" vbProcedure="false">'PAGOS Y GRUPOS'!$A$2:$AB$99</definedName>
    <definedName function="false" hidden="false" localSheetId="0" name="_xlnm._FilterDatabase_0" vbProcedure="false">'PAGOS Y GRUPOS'!$A$2:$AB$99</definedName>
    <definedName function="false" hidden="false" localSheetId="0" name="_xlnm._FilterDatabase_0_0" vbProcedure="false">'PAGOS Y GRUPOS'!$A$2:$AB$99</definedName>
    <definedName function="false" hidden="false" localSheetId="0" name="_xlnm._FilterDatabase_0_0_0" vbProcedure="false">'PAGOS Y GRUPOS'!$A$2:$AB$99</definedName>
    <definedName function="false" hidden="false" localSheetId="0" name="_xlnm._FilterDatabase_0_0_0_0" vbProcedure="false">'PAGOS Y GRUPOS'!$A$2:$AB$99</definedName>
    <definedName function="false" hidden="false" localSheetId="0" name="_xlnm._FilterDatabase_0_0_0_0_0" vbProcedure="false">'PAGOS Y GRUPOS'!$A$2:$AB$99</definedName>
    <definedName function="false" hidden="false" localSheetId="0" name="_xlnm._FilterDatabase_0_0_0_0_0_0" vbProcedure="false">'PAGOS Y GRUPOS'!$A$2:$AB$99</definedName>
    <definedName function="false" hidden="false" localSheetId="0" name="_xlnm._FilterDatabase_0_0_0_0_0_0_0" vbProcedure="false">'PAGOS Y GRUPOS'!$A$2:$AB$99</definedName>
    <definedName function="false" hidden="false" localSheetId="0" name="_xlnm._FilterDatabase_0_0_0_0_0_0_0_0" vbProcedure="false">'PAGOS Y GRUPOS'!$A$2:$AB$99</definedName>
    <definedName function="false" hidden="false" localSheetId="0" name="_xlnm._FilterDatabase_0_0_0_0_0_0_0_0_0" vbProcedure="false">'PAGOS Y GRUPOS'!$A$2:$AB$99</definedName>
    <definedName function="false" hidden="false" localSheetId="0" name="_xlnm._FilterDatabase_0_0_0_0_0_0_0_0_0_0" vbProcedure="false">'PAGOS Y GRUPOS'!$A$2:$AB$99</definedName>
    <definedName function="false" hidden="false" localSheetId="0" name="_xlnm._FilterDatabase_0_0_0_0_0_0_0_0_0_0_0" vbProcedure="false">'PAGOS Y GRUPOS'!$A$2:$AB$99</definedName>
    <definedName function="false" hidden="false" localSheetId="0" name="_xlnm._FilterDatabase_0_0_0_0_0_0_0_0_0_0_0_0" vbProcedure="false">'PAGOS Y GRUPOS'!$A$2:$AB$99</definedName>
    <definedName function="false" hidden="false" localSheetId="0" name="_xlnm._FilterDatabase_0_0_0_0_0_0_0_0_0_0_0_0_0" vbProcedure="false">'PAGOS Y GRUPOS'!$A$2:$AB$99</definedName>
    <definedName function="false" hidden="false" localSheetId="0" name="_xlnm._FilterDatabase_0_0_0_0_0_0_0_0_0_0_0_0_0_0" vbProcedure="false">'PAGOS Y GRUPOS'!$A$2:$AB$99</definedName>
    <definedName function="false" hidden="false" localSheetId="0" name="_xlnm._FilterDatabase_0_0_0_0_0_0_0_0_0_0_0_0_0_0_0" vbProcedure="false">'PAGOS Y GRUPOS'!$A$2:$AB$99</definedName>
    <definedName function="false" hidden="false" localSheetId="0" name="_xlnm._FilterDatabase_0_0_0_0_0_0_0_0_0_0_0_0_0_0_0_0" vbProcedure="false">'PAGOS Y GRUPOS'!$A$2:$AB$99</definedName>
    <definedName function="false" hidden="false" localSheetId="0" name="_xlnm._FilterDatabase_0_0_0_0_0_0_0_0_0_0_0_0_0_0_0_0_0" vbProcedure="false">'PAGOS Y GRUPOS'!$A$2:$AB$99</definedName>
    <definedName function="false" hidden="false" localSheetId="0" name="_xlnm._FilterDatabase_0_0_0_0_0_0_0_0_0_0_0_0_0_0_0_0_0_0" vbProcedure="false">'PAGOS Y GRUPOS'!$A$2:$AB$99</definedName>
    <definedName function="false" hidden="false" localSheetId="0" name="_xlnm._FilterDatabase_0_0_0_0_0_0_0_0_0_0_0_0_0_0_0_0_0_0_0" vbProcedure="false">'PAGOS Y GRUPOS'!$A$2:$AB$99</definedName>
    <definedName function="false" hidden="false" localSheetId="0" name="_xlnm._FilterDatabase_0_0_0_0_0_0_0_0_0_0_0_0_0_0_0_0_0_0_0_0" vbProcedure="false">'PAGOS Y GRUPOS'!$A$2:$AB$99</definedName>
    <definedName function="false" hidden="false" localSheetId="0" name="_xlnm._FilterDatabase_0_0_0_0_0_0_0_0_0_0_0_0_0_0_0_0_0_0_0_0_0" vbProcedure="false">'PAGOS Y GRUPOS'!$A$2:$AB$99</definedName>
    <definedName function="false" hidden="false" localSheetId="0" name="_xlnm._FilterDatabase_0_0_0_0_0_0_0_0_0_0_0_0_0_0_0_0_0_0_0_0_0_0" vbProcedure="false">'PAGOS Y GRUPOS'!$A$2:$AB$99</definedName>
    <definedName function="false" hidden="false" localSheetId="0" name="_xlnm._FilterDatabase_0_0_0_0_0_0_0_0_0_0_0_0_0_0_0_0_0_0_0_0_0_0_0" vbProcedure="false">'PAGOS Y GRUPOS'!$A$2:$AB$99</definedName>
    <definedName function="false" hidden="false" localSheetId="0" name="_xlnm._FilterDatabase_0_0_0_0_0_0_0_0_0_0_0_0_0_0_0_0_0_0_0_0_0_0_0_0" vbProcedure="false">'PAGOS Y GRUPOS'!$A$2:$AB$99</definedName>
    <definedName function="false" hidden="false" localSheetId="0" name="_xlnm._FilterDatabase_0_0_0_0_0_0_0_0_0_0_0_0_0_0_0_0_0_0_0_0_0_0_0_0_0" vbProcedure="false">'PAGOS Y GRUPOS'!$A$2:$AB$99</definedName>
    <definedName function="false" hidden="false" localSheetId="0" name="_xlnm._FilterDatabase_0_0_0_0_0_0_0_0_0_0_0_0_0_0_0_0_0_0_0_0_0_0_0_0_0_0" vbProcedure="false">'PAGOS Y GRUPOS'!$A$2:$AB$99</definedName>
    <definedName function="false" hidden="false" localSheetId="0" name="_xlnm._FilterDatabase_0_0_0_0_0_0_0_0_0_0_0_0_0_0_0_0_0_0_0_0_0_0_0_0_0_0_0" vbProcedure="false">'PAGOS Y GRUPOS'!$A$2:$AB$99</definedName>
    <definedName function="false" hidden="false" localSheetId="0" name="_xlnm._FilterDatabase_0_0_0_0_0_0_0_0_0_0_0_0_0_0_0_0_0_0_0_0_0_0_0_0_0_0_0_0" vbProcedure="false">'PAGOS Y GRUPOS'!$A$2:$AB$99</definedName>
    <definedName function="false" hidden="false" localSheetId="0" name="_xlnm._FilterDatabase_0_0_0_0_0_0_0_0_0_0_0_0_0_0_0_0_0_0_0_0_0_0_0_0_0_0_0_0_0" vbProcedure="false">'PAGOS Y GRUPOS'!$A$2:$AB$99</definedName>
    <definedName function="false" hidden="false" localSheetId="0" name="_xlnm._FilterDatabase_0_0_0_0_0_0_0_0_0_0_0_0_0_0_0_0_0_0_0_0_0_0_0_0_0_0_0_0_0_0" vbProcedure="false">'PAGOS Y GRUPOS'!$A$2:$AB$99</definedName>
    <definedName function="false" hidden="false" localSheetId="0" name="_xlnm._FilterDatabase_0_0_0_0_0_0_0_0_0_0_0_0_0_0_0_0_0_0_0_0_0_0_0_0_0_0_0_0_0_0_0" vbProcedure="false">'PAGOS Y GRUPOS'!$A$2:$AB$99</definedName>
    <definedName function="false" hidden="false" localSheetId="0" name="_xlnm._FilterDatabase_0_0_0_0_0_0_0_0_0_0_0_0_0_0_0_0_0_0_0_0_0_0_0_0_0_0_0_0_0_0_0_0" vbProcedure="false">'PAGOS Y GRUPOS'!$A$2:$AB$99</definedName>
    <definedName function="false" hidden="false" localSheetId="1" name="_xlnm._FilterDatabase" vbProcedure="false">'sin bajas'!$A$2:$AA$88</definedName>
    <definedName function="false" hidden="false" localSheetId="1" name="_xlnm._FilterDatabase_0" vbProcedure="false">'sin bajas'!$A$2:$AA$88</definedName>
    <definedName function="false" hidden="false" localSheetId="1" name="_xlnm._FilterDatabase_0_0" vbProcedure="false">'sin bajas'!$A$2:$AA$88</definedName>
    <definedName function="false" hidden="false" localSheetId="1" name="_xlnm._FilterDatabase_0_0_0" vbProcedure="false">'sin bajas'!$A$2:$AA$88</definedName>
    <definedName function="false" hidden="false" localSheetId="1" name="_xlnm._FilterDatabase_0_0_0_0" vbProcedure="false">'sin bajas'!$A$2:$AA$88</definedName>
    <definedName function="false" hidden="false" localSheetId="1" name="_xlnm._FilterDatabase_0_0_0_0_0" vbProcedure="false">'sin bajas'!$A$2:$AA$88</definedName>
    <definedName function="false" hidden="false" localSheetId="1" name="_xlnm._FilterDatabase_0_0_0_0_0_0" vbProcedure="false">'sin bajas'!$A$2:$AA$88</definedName>
    <definedName function="false" hidden="false" localSheetId="1" name="_xlnm._FilterDatabase_0_0_0_0_0_0_0" vbProcedure="false">'sin bajas'!$A$2:$AA$88</definedName>
    <definedName function="false" hidden="false" localSheetId="1" name="_xlnm._FilterDatabase_0_0_0_0_0_0_0_0" vbProcedure="false">'sin bajas'!$A$2:$AA$88</definedName>
    <definedName function="false" hidden="false" localSheetId="1" name="_xlnm._FilterDatabase_0_0_0_0_0_0_0_0_0" vbProcedure="false">'sin bajas'!$A$2:$AA$88</definedName>
    <definedName function="false" hidden="false" localSheetId="1" name="_xlnm._FilterDatabase_0_0_0_0_0_0_0_0_0_0" vbProcedure="false">'sin bajas'!$A$2:$AA$88</definedName>
    <definedName function="false" hidden="false" localSheetId="1" name="_xlnm._FilterDatabase_0_0_0_0_0_0_0_0_0_0_0" vbProcedure="false">'sin bajas'!$A$2:$AA$88</definedName>
    <definedName function="false" hidden="false" localSheetId="1" name="_xlnm._FilterDatabase_0_0_0_0_0_0_0_0_0_0_0_0" vbProcedure="false">'sin bajas'!$A$2:$AA$88</definedName>
    <definedName function="false" hidden="false" localSheetId="1" name="_xlnm._FilterDatabase_0_0_0_0_0_0_0_0_0_0_0_0_0" vbProcedure="false">'sin bajas'!$A$2:$AA$88</definedName>
    <definedName function="false" hidden="false" localSheetId="1" name="_xlnm._FilterDatabase_0_0_0_0_0_0_0_0_0_0_0_0_0_0" vbProcedure="false">'sin bajas'!$A$2:$AA$88</definedName>
    <definedName function="false" hidden="false" localSheetId="1" name="_xlnm._FilterDatabase_0_0_0_0_0_0_0_0_0_0_0_0_0_0_0" vbProcedure="false">'sin bajas'!$A$2:$AA$88</definedName>
    <definedName function="false" hidden="false" localSheetId="1" name="_xlnm._FilterDatabase_0_0_0_0_0_0_0_0_0_0_0_0_0_0_0_0" vbProcedure="false">'sin bajas'!$A$2:$AA$88</definedName>
    <definedName function="false" hidden="false" localSheetId="1" name="_xlnm._FilterDatabase_0_0_0_0_0_0_0_0_0_0_0_0_0_0_0_0_0" vbProcedure="false">'sin bajas'!$A$2:$AA$88</definedName>
    <definedName function="false" hidden="false" localSheetId="1" name="_xlnm._FilterDatabase_0_0_0_0_0_0_0_0_0_0_0_0_0_0_0_0_0_0" vbProcedure="false">'sin bajas'!$A$2:$AA$88</definedName>
    <definedName function="false" hidden="false" localSheetId="1" name="_xlnm._FilterDatabase_0_0_0_0_0_0_0_0_0_0_0_0_0_0_0_0_0_0_0" vbProcedure="false">'sin bajas'!$A$2:$AA$88</definedName>
    <definedName function="false" hidden="false" localSheetId="1" name="_xlnm._FilterDatabase_0_0_0_0_0_0_0_0_0_0_0_0_0_0_0_0_0_0_0_0" vbProcedure="false">'sin bajas'!$A$2:$AA$88</definedName>
    <definedName function="false" hidden="false" localSheetId="1" name="_xlnm._FilterDatabase_0_0_0_0_0_0_0_0_0_0_0_0_0_0_0_0_0_0_0_0_0" vbProcedure="false">'sin bajas'!$A$2:$AA$88</definedName>
    <definedName function="false" hidden="false" localSheetId="1" name="_xlnm._FilterDatabase_0_0_0_0_0_0_0_0_0_0_0_0_0_0_0_0_0_0_0_0_0_0" vbProcedure="false">'sin bajas'!$A$2:$AA$88</definedName>
    <definedName function="false" hidden="false" localSheetId="1" name="_xlnm._FilterDatabase_0_0_0_0_0_0_0_0_0_0_0_0_0_0_0_0_0_0_0_0_0_0_0" vbProcedure="false">'sin bajas'!$A$2:$AA$88</definedName>
    <definedName function="false" hidden="false" localSheetId="1" name="_xlnm._FilterDatabase_0_0_0_0_0_0_0_0_0_0_0_0_0_0_0_0_0_0_0_0_0_0_0_0" vbProcedure="false">'sin bajas'!$A$2:$AA$88</definedName>
    <definedName function="false" hidden="false" localSheetId="1" name="_xlnm._FilterDatabase_0_0_0_0_0_0_0_0_0_0_0_0_0_0_0_0_0_0_0_0_0_0_0_0_0" vbProcedure="false">'sin bajas'!$A$2:$AA$88</definedName>
    <definedName function="false" hidden="false" localSheetId="1" name="_xlnm._FilterDatabase_0_0_0_0_0_0_0_0_0_0_0_0_0_0_0_0_0_0_0_0_0_0_0_0_0_0" vbProcedure="false">'sin bajas'!$A$2:$AA$88</definedName>
    <definedName function="false" hidden="false" localSheetId="1" name="_xlnm._FilterDatabase_0_0_0_0_0_0_0_0_0_0_0_0_0_0_0_0_0_0_0_0_0_0_0_0_0_0_0" vbProcedure="false">'sin bajas'!$A$2:$AA$88</definedName>
    <definedName function="false" hidden="false" localSheetId="1" name="_xlnm._FilterDatabase_0_0_0_0_0_0_0_0_0_0_0_0_0_0_0_0_0_0_0_0_0_0_0_0_0_0_0_0" vbProcedure="false">'sin bajas'!$A$2:$AA$88</definedName>
    <definedName function="false" hidden="false" localSheetId="1" name="_xlnm._FilterDatabase_0_0_0_0_0_0_0_0_0_0_0_0_0_0_0_0_0_0_0_0_0_0_0_0_0_0_0_0_0" vbProcedure="false">'sin bajas'!$A$2:$AA$88</definedName>
    <definedName function="false" hidden="false" localSheetId="1" name="_xlnm._FilterDatabase_0_0_0_0_0_0_0_0_0_0_0_0_0_0_0_0_0_0_0_0_0_0_0_0_0_0_0_0_0_0" vbProcedure="false">'sin bajas'!$A$2:$AA$88</definedName>
    <definedName function="false" hidden="false" localSheetId="1" name="_xlnm._FilterDatabase_0_0_0_0_0_0_0_0_0_0_0_0_0_0_0_0_0_0_0_0_0_0_0_0_0_0_0_0_0_0_0" vbProcedure="false">'sin bajas'!$A$2:$AA$88</definedName>
    <definedName function="false" hidden="false" localSheetId="1" name="_xlnm._FilterDatabase_0_0_0_0_0_0_0_0_0_0_0_0_0_0_0_0_0_0_0_0_0_0_0_0_0_0_0_0_0_0_0_0" vbProcedure="false">'sin bajas'!$A$2:$AA$88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J33" authorId="0">
      <text>
        <r>
          <rPr>
            <sz val="10"/>
            <rFont val="Arial"/>
            <family val="2"/>
            <charset val="1"/>
          </rPr>
          <t xml:space="preserve">Parte proporcional del curso de inicio . Faltó un dia</t>
        </r>
      </text>
    </comment>
    <comment ref="K40" authorId="0">
      <text>
        <r>
          <rPr>
            <sz val="10"/>
            <rFont val="Arial"/>
            <family val="2"/>
            <charset val="1"/>
          </rPr>
          <t xml:space="preserve">Mes mas guantes</t>
        </r>
      </text>
    </comment>
    <comment ref="K65" authorId="0">
      <text>
        <r>
          <rPr>
            <sz val="10"/>
            <rFont val="Arial"/>
            <family val="2"/>
            <charset val="1"/>
          </rPr>
          <t xml:space="preserve">Incluye 9 toallas</t>
        </r>
      </text>
    </comment>
    <comment ref="K80" authorId="0">
      <text>
        <r>
          <rPr>
            <sz val="10"/>
            <rFont val="Arial"/>
            <family val="2"/>
            <charset val="1"/>
          </rPr>
          <t xml:space="preserve">Paga 90 del mes mas 1 clase</t>
        </r>
      </text>
    </comment>
    <comment ref="L20" authorId="0">
      <text>
        <r>
          <rPr>
            <sz val="10"/>
            <rFont val="Arial"/>
            <family val="2"/>
            <charset val="1"/>
          </rPr>
          <t xml:space="preserve">Pagó 3 € más. Se le deben 3 €</t>
        </r>
      </text>
    </comment>
    <comment ref="L28" authorId="0">
      <text>
        <r>
          <rPr>
            <sz val="10"/>
            <rFont val="Arial"/>
            <family val="2"/>
            <charset val="1"/>
          </rPr>
          <t xml:space="preserve">Con tarjeta 7-12-16 (MBS)</t>
        </r>
      </text>
    </comment>
    <comment ref="L46" authorId="0">
      <text>
        <r>
          <rPr>
            <sz val="10"/>
            <rFont val="Arial"/>
            <family val="2"/>
            <charset val="1"/>
          </rPr>
          <t xml:space="preserve">13 ,14  21 y 28/12/16</t>
        </r>
      </text>
    </comment>
    <comment ref="L65" authorId="0">
      <text>
        <r>
          <rPr>
            <sz val="10"/>
            <rFont val="Arial"/>
            <family val="2"/>
            <charset val="1"/>
          </rPr>
          <t xml:space="preserve">Grupo mas toallas</t>
        </r>
      </text>
    </comment>
    <comment ref="L76" authorId="0">
      <text>
        <r>
          <rPr>
            <sz val="10"/>
            <rFont val="Arial"/>
            <family val="2"/>
            <charset val="1"/>
          </rPr>
          <t xml:space="preserve">Efectivo 7-12-16 (MBS)</t>
        </r>
      </text>
    </comment>
    <comment ref="L80" authorId="0">
      <text>
        <r>
          <rPr>
            <sz val="10"/>
            <rFont val="Arial"/>
            <family val="2"/>
            <charset val="1"/>
          </rPr>
          <t xml:space="preserve">Mensualidad mas una clase</t>
        </r>
      </text>
    </comment>
    <comment ref="N6" authorId="0">
      <text>
        <r>
          <rPr>
            <sz val="10"/>
            <rFont val="Arial"/>
            <family val="2"/>
            <charset val="1"/>
          </rPr>
          <t xml:space="preserve">3 clases, pago transferencia.</t>
        </r>
      </text>
    </comment>
    <comment ref="N14" authorId="0">
      <text>
        <r>
          <rPr>
            <sz val="10"/>
            <rFont val="Arial"/>
            <family val="2"/>
            <charset val="1"/>
          </rPr>
          <t xml:space="preserve">150 tranf y 30 cash</t>
        </r>
      </text>
    </comment>
    <comment ref="N62" authorId="0">
      <text>
        <r>
          <rPr>
            <sz val="10"/>
            <rFont val="Arial"/>
            <family val="2"/>
            <charset val="1"/>
          </rPr>
          <t xml:space="preserve">Dias 26 y 17 </t>
        </r>
      </text>
    </comment>
    <comment ref="O6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O11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O28" authorId="0">
      <text>
        <r>
          <rPr>
            <sz val="10"/>
            <rFont val="Arial"/>
            <family val="2"/>
            <charset val="1"/>
          </rPr>
          <t xml:space="preserve">Cobrar 100€</t>
        </r>
      </text>
    </comment>
    <comment ref="O34" authorId="0">
      <text>
        <r>
          <rPr>
            <sz val="10"/>
            <rFont val="Arial"/>
            <family val="2"/>
            <charset val="1"/>
          </rPr>
          <t xml:space="preserve">Curso inicio mas  medio febrero</t>
        </r>
      </text>
    </comment>
    <comment ref="O37" authorId="0">
      <text>
        <r>
          <rPr>
            <sz val="10"/>
            <rFont val="Arial"/>
            <family val="2"/>
            <charset val="1"/>
          </rPr>
          <t xml:space="preserve">Bono privadas</t>
        </r>
      </text>
    </comment>
    <comment ref="O47" authorId="0">
      <text>
        <r>
          <rPr>
            <sz val="10"/>
            <rFont val="Arial"/>
            <family val="2"/>
            <charset val="1"/>
          </rPr>
          <t xml:space="preserve">Problema con el importe,pendiente de que se el envíe el email</t>
        </r>
      </text>
    </comment>
    <comment ref="O56" authorId="0">
      <text>
        <r>
          <rPr>
            <sz val="10"/>
            <rFont val="Arial"/>
            <family val="2"/>
            <charset val="1"/>
          </rPr>
          <t xml:space="preserve">Precio erroneo .pareja de castanol</t>
        </r>
      </text>
    </comment>
    <comment ref="P7" authorId="0">
      <text>
        <r>
          <rPr>
            <sz val="10"/>
            <rFont val="Arial"/>
            <family val="2"/>
            <charset val="1"/>
          </rPr>
          <t xml:space="preserve">Curso inicio+resto mes Marzo 100€</t>
        </r>
      </text>
    </comment>
    <comment ref="P39" authorId="0">
      <text>
        <r>
          <rPr>
            <sz val="10"/>
            <rFont val="Arial"/>
            <family val="2"/>
            <charset val="1"/>
          </rPr>
          <t xml:space="preserve">Bien cobrado??Se quedo sin papel datafono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J26" authorId="0">
      <text>
        <r>
          <rPr>
            <sz val="10"/>
            <rFont val="Arial"/>
            <family val="2"/>
            <charset val="1"/>
          </rPr>
          <t xml:space="preserve">Parte proporcional del curso de inicio . Faltó un dia</t>
        </r>
      </text>
    </comment>
    <comment ref="K31" authorId="0">
      <text>
        <r>
          <rPr>
            <sz val="10"/>
            <rFont val="Arial"/>
            <family val="2"/>
            <charset val="1"/>
          </rPr>
          <t xml:space="preserve">Mes mas guantes</t>
        </r>
      </text>
    </comment>
    <comment ref="K54" authorId="0">
      <text>
        <r>
          <rPr>
            <sz val="10"/>
            <rFont val="Arial"/>
            <family val="2"/>
            <charset val="1"/>
          </rPr>
          <t xml:space="preserve">Incluye 9 toallas</t>
        </r>
      </text>
    </comment>
    <comment ref="K70" authorId="0">
      <text>
        <r>
          <rPr>
            <sz val="10"/>
            <rFont val="Arial"/>
            <family val="2"/>
            <charset val="1"/>
          </rPr>
          <t xml:space="preserve">Paga 90 del mes mas 1 clase</t>
        </r>
      </text>
    </comment>
    <comment ref="L14" authorId="0">
      <text>
        <r>
          <rPr>
            <sz val="10"/>
            <rFont val="Arial"/>
            <family val="2"/>
            <charset val="1"/>
          </rPr>
          <t xml:space="preserve">Pagó 3 € más. Se le deben 3 €</t>
        </r>
      </text>
    </comment>
    <comment ref="L21" authorId="0">
      <text>
        <r>
          <rPr>
            <sz val="10"/>
            <rFont val="Arial"/>
            <family val="2"/>
            <charset val="1"/>
          </rPr>
          <t xml:space="preserve">Con tarjeta 7-12-16 (MBS)</t>
        </r>
      </text>
    </comment>
    <comment ref="L35" authorId="0">
      <text>
        <r>
          <rPr>
            <sz val="10"/>
            <rFont val="Arial"/>
            <family val="2"/>
            <charset val="1"/>
          </rPr>
          <t xml:space="preserve">13 ,14  21 y 28/12/16</t>
        </r>
      </text>
    </comment>
    <comment ref="L54" authorId="0">
      <text>
        <r>
          <rPr>
            <sz val="10"/>
            <rFont val="Arial"/>
            <family val="2"/>
            <charset val="1"/>
          </rPr>
          <t xml:space="preserve">Grupo mas toallas</t>
        </r>
      </text>
    </comment>
    <comment ref="L66" authorId="0">
      <text>
        <r>
          <rPr>
            <sz val="10"/>
            <rFont val="Arial"/>
            <family val="2"/>
            <charset val="1"/>
          </rPr>
          <t xml:space="preserve">Efectivo 7-12-16 (MBS)</t>
        </r>
      </text>
    </comment>
    <comment ref="L70" authorId="0">
      <text>
        <r>
          <rPr>
            <sz val="10"/>
            <rFont val="Arial"/>
            <family val="2"/>
            <charset val="1"/>
          </rPr>
          <t xml:space="preserve">Mensualidad mas una clase</t>
        </r>
      </text>
    </comment>
    <comment ref="N6" authorId="0">
      <text>
        <r>
          <rPr>
            <sz val="10"/>
            <rFont val="Arial"/>
            <family val="2"/>
            <charset val="1"/>
          </rPr>
          <t xml:space="preserve">3 clases, pago transferencia.</t>
        </r>
      </text>
    </comment>
    <comment ref="N11" authorId="0">
      <text>
        <r>
          <rPr>
            <sz val="10"/>
            <rFont val="Arial"/>
            <family val="2"/>
            <charset val="1"/>
          </rPr>
          <t xml:space="preserve">150 tranf y 30 cash</t>
        </r>
      </text>
    </comment>
    <comment ref="N47" authorId="0">
      <text>
        <r>
          <rPr>
            <sz val="10"/>
            <rFont val="Arial"/>
            <family val="2"/>
            <charset val="1"/>
          </rPr>
          <t xml:space="preserve">No paga enero. No avisó</t>
        </r>
      </text>
    </comment>
    <comment ref="N51" authorId="0">
      <text>
        <r>
          <rPr>
            <sz val="10"/>
            <rFont val="Arial"/>
            <family val="2"/>
            <charset val="1"/>
          </rPr>
          <t xml:space="preserve">Dias 26 y 17 </t>
        </r>
      </text>
    </comment>
    <comment ref="N57" authorId="0">
      <text>
        <r>
          <rPr>
            <sz val="10"/>
            <rFont val="Arial"/>
            <family val="2"/>
            <charset val="1"/>
          </rPr>
          <t xml:space="preserve">Parte proporcional por empezar mas tarde</t>
        </r>
      </text>
    </comment>
    <comment ref="O21" authorId="0">
      <text>
        <r>
          <rPr>
            <sz val="10"/>
            <rFont val="Arial"/>
            <family val="2"/>
            <charset val="1"/>
          </rPr>
          <t xml:space="preserve">Cobrar 100€</t>
        </r>
      </text>
    </comment>
    <comment ref="O27" authorId="0">
      <text>
        <r>
          <rPr>
            <sz val="10"/>
            <rFont val="Arial"/>
            <family val="2"/>
            <charset val="1"/>
          </rPr>
          <t xml:space="preserve">Curso inicio mas  medio febrero</t>
        </r>
      </text>
    </comment>
    <comment ref="O29" authorId="0">
      <text>
        <r>
          <rPr>
            <sz val="10"/>
            <rFont val="Arial"/>
            <family val="2"/>
            <charset val="1"/>
          </rPr>
          <t xml:space="preserve">Bono privadas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5" authorId="0">
      <text>
        <r>
          <rPr>
            <sz val="10"/>
            <rFont val="Arial"/>
            <family val="2"/>
            <charset val="1"/>
          </rPr>
          <t xml:space="preserve">3 clases, pago transferencia.</t>
        </r>
      </text>
    </comment>
    <comment ref="E12" authorId="0">
      <text>
        <r>
          <rPr>
            <sz val="10"/>
            <rFont val="Arial"/>
            <family val="2"/>
            <charset val="1"/>
          </rPr>
          <t xml:space="preserve">150 tranf y 30 cash</t>
        </r>
      </text>
    </comment>
    <comment ref="E46" authorId="0">
      <text>
        <r>
          <rPr>
            <sz val="10"/>
            <rFont val="Arial"/>
            <family val="2"/>
            <charset val="1"/>
          </rPr>
          <t xml:space="preserve">Dias 26 y 17 </t>
        </r>
      </text>
    </comment>
    <comment ref="F5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F9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F24" authorId="0">
      <text>
        <r>
          <rPr>
            <sz val="10"/>
            <rFont val="Arial"/>
            <family val="2"/>
            <charset val="1"/>
          </rPr>
          <t xml:space="preserve">Cobrar 100€</t>
        </r>
      </text>
    </comment>
    <comment ref="F26" authorId="0">
      <text>
        <r>
          <rPr>
            <sz val="10"/>
            <rFont val="Arial"/>
            <family val="2"/>
            <charset val="1"/>
          </rPr>
          <t xml:space="preserve">Curso inicio mas  medio febrero</t>
        </r>
      </text>
    </comment>
    <comment ref="F29" authorId="0">
      <text>
        <r>
          <rPr>
            <sz val="10"/>
            <rFont val="Arial"/>
            <family val="2"/>
            <charset val="1"/>
          </rPr>
          <t xml:space="preserve">Bono privadas</t>
        </r>
      </text>
    </comment>
    <comment ref="G6" authorId="0">
      <text>
        <r>
          <rPr>
            <sz val="10"/>
            <rFont val="Arial"/>
            <family val="2"/>
            <charset val="1"/>
          </rPr>
          <t xml:space="preserve">Curso inicio+resto mes Marzo 100€</t>
        </r>
      </text>
    </comment>
    <comment ref="G31" authorId="0">
      <text>
        <r>
          <rPr>
            <sz val="10"/>
            <rFont val="Arial"/>
            <family val="2"/>
            <charset val="1"/>
          </rPr>
          <t xml:space="preserve">Bien cobrado??Se quedo sin papel datafono</t>
        </r>
      </text>
    </comment>
    <comment ref="I8" authorId="0">
      <text>
        <r>
          <rPr>
            <sz val="11"/>
            <color rgb="FF000000"/>
            <rFont val="Calibri"/>
            <family val="2"/>
            <charset val="1"/>
          </rPr>
          <t xml:space="preserve">Curso de inicio y tres clases de mayo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F4" authorId="0">
      <text>
        <r>
          <rPr>
            <sz val="10"/>
            <rFont val="Arial"/>
            <family val="2"/>
            <charset val="1"/>
          </rPr>
          <t xml:space="preserve">3 clases, pago transferencia.</t>
        </r>
      </text>
    </comment>
    <comment ref="F11" authorId="0">
      <text>
        <r>
          <rPr>
            <sz val="10"/>
            <rFont val="Arial"/>
            <family val="2"/>
            <charset val="1"/>
          </rPr>
          <t xml:space="preserve">150 tranf y 30 cash</t>
        </r>
      </text>
    </comment>
    <comment ref="F42" authorId="0">
      <text>
        <r>
          <rPr>
            <sz val="10"/>
            <rFont val="Arial"/>
            <family val="2"/>
            <charset val="1"/>
          </rPr>
          <t xml:space="preserve">Dias 26 y 17 </t>
        </r>
      </text>
    </comment>
    <comment ref="G4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G8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G21" authorId="0">
      <text>
        <r>
          <rPr>
            <sz val="10"/>
            <rFont val="Arial"/>
            <family val="2"/>
            <charset val="1"/>
          </rPr>
          <t xml:space="preserve">Cobrar 100€</t>
        </r>
      </text>
    </comment>
    <comment ref="G23" authorId="0">
      <text>
        <r>
          <rPr>
            <sz val="10"/>
            <rFont val="Arial"/>
            <family val="2"/>
            <charset val="1"/>
          </rPr>
          <t xml:space="preserve">Curso inicio mas  medio febrero</t>
        </r>
      </text>
    </comment>
    <comment ref="G26" authorId="0">
      <text>
        <r>
          <rPr>
            <sz val="10"/>
            <rFont val="Arial"/>
            <family val="2"/>
            <charset val="1"/>
          </rPr>
          <t xml:space="preserve">Bono privadas</t>
        </r>
      </text>
    </comment>
    <comment ref="H5" authorId="0">
      <text>
        <r>
          <rPr>
            <sz val="10"/>
            <rFont val="Arial"/>
            <family val="2"/>
            <charset val="1"/>
          </rPr>
          <t xml:space="preserve">Curso inicio+resto mes Marzo 100€</t>
        </r>
      </text>
    </comment>
    <comment ref="J7" authorId="0">
      <text>
        <r>
          <rPr>
            <sz val="11"/>
            <color rgb="FF000000"/>
            <rFont val="Calibri"/>
            <family val="2"/>
            <charset val="1"/>
          </rPr>
          <t xml:space="preserve">Curso de inicio y tres clases de mayo</t>
        </r>
      </text>
    </comment>
    <comment ref="K53" authorId="0">
      <text>
        <r>
          <rPr>
            <sz val="11"/>
            <color rgb="FF000000"/>
            <rFont val="Calibri"/>
            <family val="2"/>
            <charset val="1"/>
          </rPr>
          <t xml:space="preserve">Pierde 2 sesiones, parte propoprcional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0"/>
            <rFont val="Arial"/>
            <family val="2"/>
            <charset val="1"/>
          </rPr>
          <t xml:space="preserve">3 clases, pago transferencia.</t>
        </r>
      </text>
    </comment>
    <comment ref="E11" authorId="0">
      <text>
        <r>
          <rPr>
            <sz val="10"/>
            <rFont val="Arial"/>
            <family val="2"/>
            <charset val="1"/>
          </rPr>
          <t xml:space="preserve">150 tranf y 30 cash</t>
        </r>
      </text>
    </comment>
    <comment ref="E41" authorId="0">
      <text>
        <r>
          <rPr>
            <sz val="10"/>
            <rFont val="Arial"/>
            <family val="2"/>
            <charset val="1"/>
          </rPr>
          <t xml:space="preserve">Dias 26 y 17 </t>
        </r>
      </text>
    </comment>
    <comment ref="F4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F8" authorId="0">
      <text>
        <r>
          <rPr>
            <sz val="10"/>
            <rFont val="Arial"/>
            <family val="2"/>
            <charset val="1"/>
          </rPr>
          <t xml:space="preserve">Transfer a final de mes</t>
        </r>
      </text>
    </comment>
    <comment ref="F20" authorId="0">
      <text>
        <r>
          <rPr>
            <sz val="10"/>
            <rFont val="Arial"/>
            <family val="2"/>
            <charset val="1"/>
          </rPr>
          <t xml:space="preserve">Cobrar 100€</t>
        </r>
      </text>
    </comment>
    <comment ref="F22" authorId="0">
      <text>
        <r>
          <rPr>
            <sz val="10"/>
            <rFont val="Arial"/>
            <family val="2"/>
            <charset val="1"/>
          </rPr>
          <t xml:space="preserve">Curso inicio mas  medio febrero</t>
        </r>
      </text>
    </comment>
    <comment ref="F25" authorId="0">
      <text>
        <r>
          <rPr>
            <sz val="10"/>
            <rFont val="Arial"/>
            <family val="2"/>
            <charset val="1"/>
          </rPr>
          <t xml:space="preserve">Bono privadas</t>
        </r>
      </text>
    </comment>
    <comment ref="G5" authorId="0">
      <text>
        <r>
          <rPr>
            <sz val="10"/>
            <rFont val="Arial"/>
            <family val="2"/>
            <charset val="1"/>
          </rPr>
          <t xml:space="preserve">Curso inicio+resto mes Marzo 100€</t>
        </r>
      </text>
    </comment>
    <comment ref="I7" authorId="0">
      <text>
        <r>
          <rPr>
            <sz val="11"/>
            <color rgb="FF000000"/>
            <rFont val="Calibri"/>
            <family val="2"/>
            <charset val="1"/>
          </rPr>
          <t xml:space="preserve">Curso de inicio y tres clases de mayo</t>
        </r>
      </text>
    </comment>
    <comment ref="J51" authorId="0">
      <text>
        <r>
          <rPr>
            <sz val="11"/>
            <color rgb="FF000000"/>
            <rFont val="Calibri"/>
            <family val="2"/>
            <charset val="1"/>
          </rPr>
          <t xml:space="preserve">Pierde 2 sesiones, parte propoprcional</t>
        </r>
      </text>
    </comment>
  </commentList>
</comments>
</file>

<file path=xl/sharedStrings.xml><?xml version="1.0" encoding="utf-8"?>
<sst xmlns="http://schemas.openxmlformats.org/spreadsheetml/2006/main" count="325" uniqueCount="100">
  <si>
    <t xml:space="preserve">NOMBRE</t>
  </si>
  <si>
    <t xml:space="preserve">APELLIDOS</t>
  </si>
  <si>
    <t xml:space="preserve">PRECIOS</t>
  </si>
  <si>
    <t xml:space="preserve">OBSERVACIONES</t>
  </si>
  <si>
    <t xml:space="preserve">GRUPO</t>
  </si>
  <si>
    <t xml:space="preserve">PAGO</t>
  </si>
  <si>
    <t xml:space="preserve">julio</t>
  </si>
  <si>
    <t xml:space="preserve">agost</t>
  </si>
  <si>
    <t xml:space="preserve">Sep</t>
  </si>
  <si>
    <t xml:space="preserve">JUNIO</t>
  </si>
  <si>
    <t xml:space="preserve">nov</t>
  </si>
  <si>
    <t xml:space="preserve">dic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</si>
  <si>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</si>
  <si>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</si>
  <si>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</si>
  <si>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</si>
  <si>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</si>
  <si>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</si>
  <si>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</si>
  <si>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Nom</t>
  </si>
  <si>
    <t xml:space="preserve">Ap</t>
  </si>
  <si>
    <t xml:space="preserve">tarjeta</t>
  </si>
  <si>
    <t xml:space="preserve">PC/MJ17</t>
  </si>
  <si>
    <t xml:space="preserve">grupo maquina</t>
  </si>
  <si>
    <t xml:space="preserve">MM/LX15</t>
  </si>
  <si>
    <t xml:space="preserve">PC/MJ14</t>
  </si>
  <si>
    <t xml:space="preserve">BANCO</t>
  </si>
  <si>
    <t xml:space="preserve">PRIVADAS</t>
  </si>
  <si>
    <t xml:space="preserve">PC/X9</t>
  </si>
  <si>
    <t xml:space="preserve">125+67,50</t>
  </si>
  <si>
    <t xml:space="preserve">PC/LM15</t>
  </si>
  <si>
    <t xml:space="preserve">EFECTIVO</t>
  </si>
  <si>
    <t xml:space="preserve">22,5+22+22,50</t>
  </si>
  <si>
    <t xml:space="preserve">TRANSFERENCIA</t>
  </si>
  <si>
    <t xml:space="preserve">ya pagado</t>
  </si>
  <si>
    <t xml:space="preserve">50+50+50+50</t>
  </si>
  <si>
    <t xml:space="preserve">bono privadas</t>
  </si>
  <si>
    <t xml:space="preserve">privadas</t>
  </si>
  <si>
    <t xml:space="preserve">no llega a incorporarse</t>
  </si>
  <si>
    <t xml:space="preserve">de momento no puede venir por traslado de trabajo</t>
  </si>
  <si>
    <t xml:space="preserve">50+50+50</t>
  </si>
  <si>
    <t xml:space="preserve">intercambio</t>
  </si>
  <si>
    <t xml:space="preserve">bono que irá canjeando</t>
  </si>
  <si>
    <t xml:space="preserve">50+50</t>
  </si>
  <si>
    <t xml:space="preserve">50+50+50+50+100+50</t>
  </si>
  <si>
    <t xml:space="preserve">este mes nada</t>
  </si>
  <si>
    <t xml:space="preserve">22,50 x …</t>
  </si>
  <si>
    <t xml:space="preserve">pendientes en mayo</t>
  </si>
  <si>
    <t xml:space="preserve">APELLIDO</t>
  </si>
  <si>
    <t xml:space="preserve">IMPORTE</t>
  </si>
  <si>
    <t xml:space="preserve">ENERO</t>
  </si>
  <si>
    <t xml:space="preserve">FEBRO</t>
  </si>
  <si>
    <t xml:space="preserve">MARZO</t>
  </si>
  <si>
    <t xml:space="preserve">ABRIL</t>
  </si>
  <si>
    <t xml:space="preserve">MAYO</t>
  </si>
  <si>
    <t xml:space="preserve">JULIO</t>
  </si>
  <si>
    <t xml:space="preserve">Ape</t>
  </si>
  <si>
    <t xml:space="preserve">paga sueltas sus sesiones</t>
  </si>
  <si>
    <t xml:space="preserve">Saldo Inicial</t>
  </si>
  <si>
    <t xml:space="preserve">Saldo actual</t>
  </si>
  <si>
    <t xml:space="preserve">Fecha</t>
  </si>
  <si>
    <t xml:space="preserve">Concepto</t>
  </si>
  <si>
    <t xml:space="preserve">Importe</t>
  </si>
  <si>
    <t xml:space="preserve">RESERVA SEPTIEMBRE</t>
  </si>
  <si>
    <t xml:space="preserve">PRIVADA</t>
  </si>
  <si>
    <t xml:space="preserve">2 sesiones semanales</t>
  </si>
  <si>
    <t xml:space="preserve">MES DE JULIO 2017</t>
  </si>
  <si>
    <t xml:space="preserve">ALUMNOS QUE ASISTEN</t>
  </si>
  <si>
    <t xml:space="preserve">importe</t>
  </si>
  <si>
    <t xml:space="preserve">GRUPOS</t>
  </si>
  <si>
    <t xml:space="preserve">(proporcional a lo que asistan)</t>
  </si>
  <si>
    <t xml:space="preserve">RESERVA</t>
  </si>
  <si>
    <t xml:space="preserve">Nom apell</t>
  </si>
  <si>
    <t xml:space="preserve">ok timp</t>
  </si>
  <si>
    <t xml:space="preserve">15 de reserva</t>
  </si>
  <si>
    <t xml:space="preserve">Ha pagado 30 y ha consumido 27</t>
  </si>
  <si>
    <t xml:space="preserve">Hay una clase pendiente del 30 de agosto</t>
  </si>
  <si>
    <t xml:space="preserve">Ha consumido 5 de 10</t>
  </si>
  <si>
    <t xml:space="preserve">Ha consumido 4 de 7</t>
  </si>
  <si>
    <t xml:space="preserve">actualizar desde aquí quizá sea más fácil- herramienta para traspasar  a timp</t>
  </si>
  <si>
    <t xml:space="preserve">nom</t>
  </si>
  <si>
    <t xml:space="preserve">apell</t>
  </si>
  <si>
    <t xml:space="preserve">lo tenía pagado de las privdas anteriores</t>
  </si>
  <si>
    <t xml:space="preserve">le envío email, normalmen hace transferencia pero no la he visto este mes</t>
  </si>
  <si>
    <t xml:space="preserve">abril avisó que no venía</t>
  </si>
  <si>
    <t xml:space="preserve">privadas ya pagadas</t>
  </si>
  <si>
    <t xml:space="preserve">no han venido por el Estudio. Paga en cuanto aparezca, ya lo sabe</t>
  </si>
  <si>
    <t xml:space="preserve">50+0</t>
  </si>
  <si>
    <t xml:space="preserve">160+50</t>
  </si>
  <si>
    <t xml:space="preserve">bono flexible, ya pagado</t>
  </si>
  <si>
    <t xml:space="preserve">100+0</t>
  </si>
  <si>
    <t xml:space="preserve">aun hay 35 euros a su favor, en tiemp he generado autocompras que directamente hay que poner pagadas cuando salgan. CANJE POR SILLONES</t>
  </si>
  <si>
    <t xml:space="preserve">bono de 10</t>
  </si>
  <si>
    <t xml:space="preserve">bonof lexible dos meses</t>
  </si>
  <si>
    <t xml:space="preserve">COMPROBAR</t>
  </si>
  <si>
    <t xml:space="preserve">27.4.17</t>
  </si>
  <si>
    <t xml:space="preserve">privadas, algunos pagan en efectivo cada vez que vienen, anotamos 50 + y así vamos tomando nota cada vez que vienen, luego se hace el sumatorio y ya tenemos el importe mensual que han pagado</t>
  </si>
  <si>
    <t xml:space="preserve">22,50 + 0 </t>
  </si>
  <si>
    <t xml:space="preserve">el cero es para que aparezca el mas, es formato numérico y no reconoce el signo más al final. Se arregla cuando cambiemos el cero por el siguiente importe que tienen que pagar</t>
  </si>
  <si>
    <t xml:space="preserve">se incorporó al mes siguiente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</si>
</sst>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"/>
    <numFmt numFmtId="167" formatCode="DD/MM/YY"/>
    <numFmt numFmtId="168" formatCode="YYYY\-MM\-DD"/>
    <numFmt numFmtId="169" formatCode="#,##0.00\ [$€-C0A];[RED]\-#,##0.00\ [$€-C0A]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  <charset val="1"/>
    </font>
    <font>
      <sz val="13"/>
      <color rgb="FF00000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006600"/>
      <name val="Calibri"/>
      <family val="2"/>
      <charset val="1"/>
    </font>
    <font>
      <sz val="13"/>
      <color rgb="FF000000"/>
      <name val="Calibri"/>
      <family val="2"/>
      <charset val="1"/>
    </font>
    <font>
      <b val="true"/>
      <sz val="11"/>
      <color rgb="FF339966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1"/>
      <color rgb="FFFF3333"/>
      <name val="Arial"/>
      <family val="2"/>
      <charset val="1"/>
    </font>
    <font>
      <i val="true"/>
      <sz val="11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1"/>
      <color rgb="FF4B1F6F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9900"/>
        <bgColor rgb="FF808000"/>
      </patternFill>
    </fill>
    <fill>
      <patternFill patternType="solid">
        <fgColor rgb="FFFF00CC"/>
        <bgColor rgb="FFFF33FF"/>
      </patternFill>
    </fill>
    <fill>
      <patternFill patternType="solid">
        <fgColor rgb="FF99CC99"/>
        <bgColor rgb="FF99CCFF"/>
      </patternFill>
    </fill>
    <fill>
      <patternFill patternType="solid">
        <fgColor rgb="FFFFFFFF"/>
        <bgColor rgb="FFEEEEEE"/>
      </patternFill>
    </fill>
    <fill>
      <patternFill patternType="solid">
        <fgColor rgb="FFFFCC00"/>
        <bgColor rgb="FFFFFF00"/>
      </patternFill>
    </fill>
    <fill>
      <patternFill patternType="solid">
        <fgColor rgb="FF00CC00"/>
        <bgColor rgb="FF00CC33"/>
      </patternFill>
    </fill>
    <fill>
      <patternFill patternType="solid">
        <fgColor rgb="FFFFFF66"/>
        <bgColor rgb="FFFFFF00"/>
      </patternFill>
    </fill>
    <fill>
      <patternFill patternType="solid">
        <fgColor rgb="FFDDDDDD"/>
        <bgColor rgb="FFEEEEEE"/>
      </patternFill>
    </fill>
    <fill>
      <patternFill patternType="solid">
        <fgColor rgb="FFFF66CC"/>
        <bgColor rgb="FFFF99CC"/>
      </patternFill>
    </fill>
    <fill>
      <patternFill patternType="solid">
        <fgColor rgb="FF00CC33"/>
        <bgColor rgb="FF00CC00"/>
      </patternFill>
    </fill>
    <fill>
      <patternFill patternType="solid">
        <fgColor rgb="FFFF33FF"/>
        <bgColor rgb="FFFF00CC"/>
      </patternFill>
    </fill>
    <fill>
      <patternFill patternType="solid">
        <fgColor rgb="FFFF3333"/>
        <bgColor rgb="FFFF6600"/>
      </patternFill>
    </fill>
    <fill>
      <patternFill patternType="solid">
        <fgColor rgb="FF99FFFF"/>
        <bgColor rgb="FFCCFFFF"/>
      </patternFill>
    </fill>
    <fill>
      <patternFill patternType="solid">
        <fgColor rgb="FF00FFFF"/>
        <bgColor rgb="FF00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double">
        <color rgb="FF006600"/>
      </left>
      <right style="double">
        <color rgb="FF006600"/>
      </right>
      <top style="double">
        <color rgb="FF006600"/>
      </top>
      <bottom style="double">
        <color rgb="FF0066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9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9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7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7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1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7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1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5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1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8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15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1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3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1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1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CC00"/>
      <rgbColor rgb="FF0000FF"/>
      <rgbColor rgb="FFFFFF00"/>
      <rgbColor rgb="FFFF00CC"/>
      <rgbColor rgb="FF00FFFF"/>
      <rgbColor rgb="FF800000"/>
      <rgbColor rgb="FF006600"/>
      <rgbColor rgb="FF000080"/>
      <rgbColor rgb="FF808000"/>
      <rgbColor rgb="FF800080"/>
      <rgbColor rgb="FF008080"/>
      <rgbColor rgb="FF99CC99"/>
      <rgbColor rgb="FF808080"/>
      <rgbColor rgb="FF9999FF"/>
      <rgbColor rgb="FF993366"/>
      <rgbColor rgb="FFEEEEEE"/>
      <rgbColor rgb="FF99FFFF"/>
      <rgbColor rgb="FF660066"/>
      <rgbColor rgb="FFFF66CC"/>
      <rgbColor rgb="FF0066CC"/>
      <rgbColor rgb="FFDDDDDD"/>
      <rgbColor rgb="FF000080"/>
      <rgbColor rgb="FFFF33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00CC33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D4" activeCellId="0" sqref="D4"/>
    </sheetView>
  </sheetViews>
  <sheetFormatPr defaultRowHeight="12.8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2" width="6.08"/>
    <col collapsed="false" customWidth="true" hidden="false" outlineLevel="0" max="3" min="3" style="3" width="6.08"/>
    <col collapsed="false" customWidth="true" hidden="false" outlineLevel="0" max="4" min="4" style="4" width="6.08"/>
    <col collapsed="false" customWidth="true" hidden="false" outlineLevel="0" max="5" min="5" style="5" width="6.08"/>
    <col collapsed="false" customWidth="true" hidden="false" outlineLevel="0" max="6" min="6" style="6" width="6.08"/>
    <col collapsed="false" customWidth="true" hidden="false" outlineLevel="0" max="8" min="7" style="2" width="6.08"/>
    <col collapsed="false" customWidth="true" hidden="false" outlineLevel="0" max="9" min="9" style="2" width="6.75"/>
    <col collapsed="false" customWidth="true" hidden="false" outlineLevel="0" max="10" min="10" style="2" width="6.08"/>
    <col collapsed="false" customWidth="true" hidden="false" outlineLevel="0" max="11" min="11" style="7" width="6.08"/>
    <col collapsed="false" customWidth="true" hidden="false" outlineLevel="0" max="12" min="12" style="8" width="6.08"/>
    <col collapsed="false" customWidth="true" hidden="false" outlineLevel="0" max="13" min="13" style="9" width="6.08"/>
    <col collapsed="false" customWidth="true" hidden="false" outlineLevel="0" max="14" min="14" style="10" width="6.08"/>
    <col collapsed="false" customWidth="true" hidden="false" outlineLevel="0" max="20" min="15" style="11" width="6.08"/>
    <col collapsed="false" customWidth="true" hidden="false" outlineLevel="0" max="778" min="21" style="2" width="6.08"/>
    <col collapsed="false" customWidth="true" hidden="false" outlineLevel="0" max="1025" min="779" style="9" width="6.08"/>
  </cols>
  <sheetData>
    <row r="1" customFormat="false" ht="12.8" hidden="false" customHeight="false" outlineLevel="0" collapsed="false">
      <c r="A1" s="0"/>
      <c r="B1" s="0"/>
      <c r="C1" s="0"/>
      <c r="D1" s="0"/>
      <c r="E1" s="0"/>
      <c r="F1" s="0"/>
      <c r="G1" s="2" t="n">
        <v>2016</v>
      </c>
      <c r="H1" s="0"/>
      <c r="I1" s="2" t="n">
        <v>2016</v>
      </c>
      <c r="J1" s="2" t="n">
        <v>2016</v>
      </c>
      <c r="K1" s="7" t="n">
        <v>2016</v>
      </c>
      <c r="L1" s="8" t="n">
        <v>2016</v>
      </c>
      <c r="M1" s="0"/>
      <c r="N1" s="10" t="n">
        <v>2017</v>
      </c>
      <c r="O1" s="11" t="n">
        <v>2017</v>
      </c>
      <c r="P1" s="11" t="n">
        <v>2017</v>
      </c>
      <c r="Q1" s="11" t="n">
        <v>2017</v>
      </c>
      <c r="R1" s="11" t="n">
        <v>2017</v>
      </c>
      <c r="S1" s="11" t="n">
        <v>2017</v>
      </c>
      <c r="T1" s="11" t="n">
        <v>2017</v>
      </c>
    </row>
    <row r="2" customFormat="false" ht="12.8" hidden="false" customHeight="false" outlineLevel="0" collapsed="false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7" t="s">
        <v>10</v>
      </c>
      <c r="L2" s="8" t="s">
        <v>11</v>
      </c>
      <c r="M2" s="0"/>
      <c r="N2" s="10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</row>
    <row r="3" customFormat="false" ht="40.95" hidden="false" customHeight="false" outlineLevel="0" collapsed="false">
      <c r="A3" s="1" t="s">
        <v>19</v>
      </c>
      <c r="B3" s="2" t="s">
        <v>20</v>
      </c>
      <c r="C3" s="3" t="n">
        <v>140</v>
      </c>
      <c r="D3" s="4" t="s">
        <v>21</v>
      </c>
      <c r="E3" s="5" t="s">
        <v>22</v>
      </c>
      <c r="F3" s="0"/>
      <c r="G3" s="0"/>
      <c r="H3" s="0"/>
      <c r="I3" s="0"/>
      <c r="J3" s="2" t="n">
        <v>140</v>
      </c>
      <c r="K3" s="7" t="n">
        <v>140</v>
      </c>
      <c r="L3" s="8" t="n">
        <v>140</v>
      </c>
      <c r="M3" s="0"/>
      <c r="N3" s="10" t="n">
        <v>140</v>
      </c>
      <c r="O3" s="11" t="n">
        <v>140</v>
      </c>
      <c r="P3" s="11" t="n">
        <v>140</v>
      </c>
      <c r="Q3" s="0"/>
      <c r="R3" s="0"/>
    </row>
    <row r="4" customFormat="false" ht="55.95" hidden="false" customHeight="false" outlineLevel="0" collapsed="false">
      <c r="A4" s="1" t="s">
        <v>19</v>
      </c>
      <c r="B4" s="2" t="s">
        <v>20</v>
      </c>
      <c r="C4" s="3" t="n">
        <v>160</v>
      </c>
      <c r="D4" s="4" t="s">
        <v>23</v>
      </c>
      <c r="E4" s="5" t="s">
        <v>24</v>
      </c>
      <c r="F4" s="0"/>
      <c r="G4" s="2" t="n">
        <v>80</v>
      </c>
      <c r="H4" s="0"/>
      <c r="I4" s="2" t="n">
        <v>40</v>
      </c>
      <c r="J4" s="2" t="n">
        <v>160</v>
      </c>
      <c r="K4" s="7" t="n">
        <v>160</v>
      </c>
      <c r="L4" s="8" t="n">
        <v>160</v>
      </c>
      <c r="M4" s="0"/>
      <c r="N4" s="10" t="n">
        <v>160</v>
      </c>
      <c r="O4" s="11" t="n">
        <v>160</v>
      </c>
      <c r="P4" s="11" t="n">
        <v>90</v>
      </c>
      <c r="Q4" s="11" t="n">
        <v>90</v>
      </c>
      <c r="R4" s="0"/>
    </row>
    <row r="5" customFormat="false" ht="55.95" hidden="false" customHeight="false" outlineLevel="0" collapsed="false">
      <c r="A5" s="1" t="s">
        <v>19</v>
      </c>
      <c r="B5" s="2" t="s">
        <v>20</v>
      </c>
      <c r="C5" s="3" t="n">
        <v>160</v>
      </c>
      <c r="D5" s="4" t="s">
        <v>23</v>
      </c>
      <c r="E5" s="5" t="s">
        <v>25</v>
      </c>
      <c r="F5" s="6" t="s">
        <v>26</v>
      </c>
      <c r="G5" s="0"/>
      <c r="H5" s="0"/>
      <c r="I5" s="12" t="n">
        <v>200</v>
      </c>
      <c r="J5" s="2" t="n">
        <v>160</v>
      </c>
      <c r="K5" s="7" t="n">
        <v>160</v>
      </c>
      <c r="L5" s="8" t="n">
        <v>160</v>
      </c>
      <c r="M5" s="0"/>
      <c r="N5" s="0"/>
      <c r="O5" s="0"/>
      <c r="P5" s="0"/>
      <c r="Q5" s="0"/>
      <c r="R5" s="0"/>
    </row>
    <row r="6" customFormat="false" ht="41.95" hidden="false" customHeight="false" outlineLevel="0" collapsed="false">
      <c r="A6" s="1" t="s">
        <v>19</v>
      </c>
      <c r="B6" s="2" t="s">
        <v>20</v>
      </c>
      <c r="C6" s="3" t="n">
        <v>50</v>
      </c>
      <c r="D6" s="0"/>
      <c r="E6" s="5" t="s">
        <v>27</v>
      </c>
      <c r="F6" s="6" t="s">
        <v>26</v>
      </c>
      <c r="G6" s="2" t="n">
        <v>150</v>
      </c>
      <c r="H6" s="0"/>
      <c r="I6" s="2" t="n">
        <v>200</v>
      </c>
      <c r="J6" s="2" t="n">
        <v>100</v>
      </c>
      <c r="K6" s="7" t="n">
        <v>250</v>
      </c>
      <c r="L6" s="8" t="n">
        <v>250</v>
      </c>
      <c r="M6" s="0"/>
      <c r="N6" s="10" t="n">
        <v>150</v>
      </c>
      <c r="O6" s="11" t="n">
        <v>200</v>
      </c>
      <c r="P6" s="11" t="n">
        <v>250</v>
      </c>
      <c r="Q6" s="11" t="n">
        <v>150</v>
      </c>
      <c r="R6" s="0"/>
    </row>
    <row r="7" customFormat="false" ht="16.15" hidden="false" customHeight="false" outlineLevel="0" collapsed="false">
      <c r="A7" s="1" t="s">
        <v>19</v>
      </c>
      <c r="B7" s="2" t="s">
        <v>20</v>
      </c>
      <c r="C7" s="0"/>
      <c r="D7" s="0"/>
      <c r="E7" s="0"/>
      <c r="F7" s="0"/>
      <c r="G7" s="0"/>
      <c r="H7" s="13" t="n">
        <v>80</v>
      </c>
      <c r="I7" s="14" t="n">
        <v>80</v>
      </c>
      <c r="J7" s="0"/>
      <c r="K7" s="0"/>
      <c r="L7" s="0"/>
      <c r="M7" s="0"/>
      <c r="N7" s="0"/>
      <c r="O7" s="0"/>
      <c r="P7" s="11" t="n">
        <f aca="false">125+100</f>
        <v>225</v>
      </c>
      <c r="Q7" s="11" t="n">
        <v>160</v>
      </c>
      <c r="R7" s="11" t="n">
        <v>90</v>
      </c>
    </row>
    <row r="8" customFormat="false" ht="55.95" hidden="false" customHeight="false" outlineLevel="0" collapsed="false">
      <c r="A8" s="1" t="s">
        <v>19</v>
      </c>
      <c r="B8" s="2" t="s">
        <v>20</v>
      </c>
      <c r="C8" s="3" t="n">
        <v>90</v>
      </c>
      <c r="D8" s="4" t="s">
        <v>23</v>
      </c>
      <c r="E8" s="5" t="s">
        <v>28</v>
      </c>
      <c r="F8" s="0"/>
      <c r="G8" s="0"/>
      <c r="H8" s="0"/>
      <c r="I8" s="2" t="s">
        <v>29</v>
      </c>
      <c r="J8" s="2" t="n">
        <v>90</v>
      </c>
      <c r="K8" s="7" t="n">
        <v>140</v>
      </c>
      <c r="L8" s="8" t="n">
        <v>80</v>
      </c>
      <c r="M8" s="0"/>
      <c r="N8" s="10" t="n">
        <v>80</v>
      </c>
      <c r="O8" s="11" t="n">
        <v>80</v>
      </c>
      <c r="P8" s="11" t="n">
        <v>80</v>
      </c>
      <c r="Q8" s="0"/>
    </row>
    <row r="9" customFormat="false" ht="55.95" hidden="false" customHeight="false" outlineLevel="0" collapsed="false">
      <c r="A9" s="1" t="s">
        <v>19</v>
      </c>
      <c r="B9" s="2" t="s">
        <v>20</v>
      </c>
      <c r="C9" s="3" t="n">
        <v>120</v>
      </c>
      <c r="D9" s="4" t="s">
        <v>23</v>
      </c>
      <c r="E9" s="5" t="s">
        <v>30</v>
      </c>
      <c r="F9" s="6" t="s">
        <v>31</v>
      </c>
      <c r="G9" s="0"/>
      <c r="H9" s="0"/>
      <c r="I9" s="2" t="n">
        <v>120</v>
      </c>
      <c r="J9" s="2" t="n">
        <v>120</v>
      </c>
      <c r="K9" s="7" t="n">
        <v>120</v>
      </c>
      <c r="L9" s="0"/>
      <c r="M9" s="0"/>
      <c r="N9" s="0"/>
      <c r="O9" s="0"/>
      <c r="P9" s="0"/>
      <c r="Q9" s="0"/>
    </row>
    <row r="10" customFormat="false" ht="16.15" hidden="false" customHeight="false" outlineLevel="0" collapsed="false">
      <c r="A10" s="1" t="s">
        <v>19</v>
      </c>
      <c r="B10" s="2" t="s">
        <v>20</v>
      </c>
      <c r="C10" s="0"/>
      <c r="D10" s="0"/>
      <c r="E10" s="0"/>
      <c r="F10" s="0"/>
      <c r="G10" s="0"/>
      <c r="H10" s="0"/>
      <c r="I10" s="0" t="s">
        <v>32</v>
      </c>
      <c r="J10" s="0"/>
      <c r="K10" s="0"/>
      <c r="L10" s="0"/>
      <c r="M10" s="0"/>
      <c r="N10" s="0"/>
      <c r="O10" s="0"/>
      <c r="P10" s="0"/>
      <c r="Q10" s="11" t="n">
        <v>125</v>
      </c>
    </row>
    <row r="11" customFormat="false" ht="41.95" hidden="false" customHeight="false" outlineLevel="0" collapsed="false">
      <c r="A11" s="1" t="s">
        <v>19</v>
      </c>
      <c r="B11" s="2" t="s">
        <v>20</v>
      </c>
      <c r="C11" s="3" t="n">
        <v>50</v>
      </c>
      <c r="D11" s="0"/>
      <c r="E11" s="5" t="s">
        <v>27</v>
      </c>
      <c r="F11" s="6" t="s">
        <v>33</v>
      </c>
      <c r="G11" s="0"/>
      <c r="H11" s="0"/>
      <c r="I11" s="15" t="n">
        <v>418</v>
      </c>
      <c r="J11" s="2" t="n">
        <v>200</v>
      </c>
      <c r="K11" s="7" t="n">
        <v>350</v>
      </c>
      <c r="L11" s="8" t="n">
        <v>150</v>
      </c>
      <c r="M11" s="0"/>
      <c r="N11" s="10" t="n">
        <v>250</v>
      </c>
      <c r="O11" s="11" t="n">
        <v>300</v>
      </c>
      <c r="P11" s="11" t="n">
        <v>350</v>
      </c>
      <c r="Q11" s="11" t="n">
        <v>200</v>
      </c>
    </row>
    <row r="12" customFormat="false" ht="16.15" hidden="false" customHeight="false" outlineLevel="0" collapsed="false">
      <c r="A12" s="0"/>
      <c r="B12" s="0"/>
      <c r="C12" s="0"/>
      <c r="D12" s="0"/>
      <c r="E12" s="0"/>
      <c r="F12" s="0"/>
      <c r="G12" s="0"/>
      <c r="H12" s="12" t="s">
        <v>34</v>
      </c>
      <c r="I12" s="13" t="n">
        <v>90</v>
      </c>
      <c r="J12" s="0"/>
      <c r="K12" s="0"/>
      <c r="L12" s="0"/>
      <c r="M12" s="0"/>
      <c r="N12" s="0"/>
    </row>
    <row r="13" customFormat="false" ht="12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</row>
    <row r="14" customFormat="false" ht="12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 t="s">
        <v>35</v>
      </c>
      <c r="J14" s="0"/>
      <c r="K14" s="0"/>
      <c r="L14" s="0"/>
      <c r="M14" s="0"/>
      <c r="N14" s="0"/>
    </row>
    <row r="15" customFormat="false" ht="12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</row>
    <row r="16" customFormat="false" ht="29.95" hidden="false" customHeight="false" outlineLevel="0" collapsed="false">
      <c r="A16" s="0"/>
      <c r="B16" s="0"/>
      <c r="C16" s="3" t="s">
        <v>36</v>
      </c>
      <c r="F16" s="0"/>
      <c r="G16" s="0"/>
      <c r="H16" s="0"/>
      <c r="I16" s="13" t="n">
        <v>360</v>
      </c>
      <c r="J16" s="0"/>
      <c r="K16" s="0"/>
      <c r="L16" s="0"/>
      <c r="M16" s="0"/>
      <c r="N16" s="0"/>
    </row>
    <row r="17" customFormat="false" ht="12.8" hidden="false" customHeight="false" outlineLevel="0" collapsed="false">
      <c r="A17" s="0"/>
      <c r="B17" s="0"/>
      <c r="F17" s="0"/>
      <c r="G17" s="0"/>
      <c r="H17" s="0"/>
      <c r="I17" s="0"/>
      <c r="J17" s="0"/>
      <c r="K17" s="0"/>
      <c r="L17" s="0"/>
      <c r="M17" s="0"/>
      <c r="N17" s="0"/>
    </row>
    <row r="18" customFormat="false" ht="12.8" hidden="false" customHeight="false" outlineLevel="0" collapsed="false">
      <c r="A18" s="0"/>
      <c r="B18" s="0"/>
      <c r="F18" s="0"/>
      <c r="G18" s="0"/>
      <c r="H18" s="0"/>
      <c r="I18" s="0" t="s">
        <v>37</v>
      </c>
      <c r="J18" s="0"/>
      <c r="K18" s="0"/>
      <c r="L18" s="0"/>
      <c r="M18" s="0"/>
      <c r="N18" s="0"/>
    </row>
    <row r="19" customFormat="false" ht="12.8" hidden="false" customHeight="false" outlineLevel="0" collapsed="false">
      <c r="A19" s="0"/>
      <c r="B19" s="0"/>
      <c r="F19" s="0"/>
      <c r="G19" s="0"/>
      <c r="H19" s="0"/>
      <c r="I19" s="0"/>
      <c r="J19" s="0"/>
      <c r="K19" s="0"/>
      <c r="L19" s="0"/>
      <c r="M19" s="0"/>
      <c r="N19" s="0"/>
    </row>
    <row r="20" customFormat="false" ht="12.8" hidden="false" customHeight="false" outlineLevel="0" collapsed="false">
      <c r="A20" s="0"/>
      <c r="B20" s="0"/>
      <c r="F20" s="0"/>
      <c r="G20" s="0"/>
      <c r="H20" s="0"/>
      <c r="I20" s="0"/>
      <c r="J20" s="0"/>
      <c r="K20" s="0"/>
      <c r="L20" s="0"/>
      <c r="M20" s="0"/>
      <c r="N20" s="0"/>
    </row>
    <row r="21" customFormat="false" ht="12.8" hidden="false" customHeight="false" outlineLevel="0" collapsed="false">
      <c r="A21" s="0"/>
      <c r="B21" s="0"/>
      <c r="F21" s="0"/>
      <c r="G21" s="0"/>
      <c r="H21" s="0"/>
      <c r="I21" s="0"/>
      <c r="J21" s="0"/>
      <c r="K21" s="0"/>
      <c r="L21" s="0"/>
      <c r="M21" s="0"/>
      <c r="N21" s="0"/>
    </row>
    <row r="22" customFormat="false" ht="12.8" hidden="false" customHeight="false" outlineLevel="0" collapsed="false">
      <c r="A22" s="0"/>
      <c r="B22" s="0"/>
      <c r="F22" s="0"/>
      <c r="G22" s="0"/>
      <c r="H22" s="0"/>
      <c r="I22" s="0"/>
      <c r="J22" s="0"/>
      <c r="K22" s="0"/>
      <c r="L22" s="0"/>
      <c r="M22" s="0"/>
      <c r="N22" s="0"/>
    </row>
    <row r="23" customFormat="false" ht="16.15" hidden="false" customHeight="false" outlineLevel="0" collapsed="false">
      <c r="A23" s="0"/>
      <c r="B23" s="0"/>
      <c r="F23" s="0"/>
      <c r="G23" s="0"/>
      <c r="H23" s="0"/>
      <c r="I23" s="16" t="n">
        <v>90</v>
      </c>
      <c r="J23" s="0"/>
      <c r="K23" s="0"/>
      <c r="L23" s="0"/>
      <c r="M23" s="0"/>
      <c r="N23" s="0"/>
    </row>
    <row r="24" customFormat="false" ht="12.8" hidden="false" customHeight="false" outlineLevel="0" collapsed="false">
      <c r="A24" s="0"/>
      <c r="B24" s="0"/>
      <c r="F24" s="0"/>
      <c r="G24" s="0"/>
      <c r="H24" s="0"/>
      <c r="I24" s="0"/>
      <c r="J24" s="0"/>
      <c r="K24" s="0"/>
      <c r="L24" s="0"/>
      <c r="M24" s="0"/>
      <c r="N24" s="0"/>
    </row>
    <row r="25" customFormat="false" ht="12.8" hidden="false" customHeight="false" outlineLevel="0" collapsed="false">
      <c r="A25" s="0"/>
      <c r="B25" s="0"/>
      <c r="F25" s="0"/>
      <c r="G25" s="0"/>
      <c r="H25" s="0"/>
      <c r="I25" s="0"/>
      <c r="J25" s="0"/>
      <c r="K25" s="0"/>
      <c r="L25" s="0"/>
      <c r="M25" s="0"/>
      <c r="N25" s="0"/>
    </row>
    <row r="26" customFormat="false" ht="16.15" hidden="false" customHeight="false" outlineLevel="0" collapsed="false">
      <c r="A26" s="0"/>
      <c r="B26" s="0"/>
      <c r="F26" s="0"/>
      <c r="G26" s="0"/>
      <c r="H26" s="0"/>
      <c r="I26" s="12" t="n">
        <v>90</v>
      </c>
      <c r="J26" s="0"/>
      <c r="K26" s="0"/>
      <c r="L26" s="0"/>
      <c r="M26" s="0"/>
      <c r="N26" s="0"/>
    </row>
    <row r="27" customFormat="false" ht="12.8" hidden="false" customHeight="false" outlineLevel="0" collapsed="false">
      <c r="A27" s="0"/>
      <c r="B27" s="0"/>
      <c r="F27" s="0"/>
      <c r="G27" s="0"/>
      <c r="H27" s="0"/>
      <c r="I27" s="0"/>
      <c r="J27" s="0"/>
      <c r="K27" s="0"/>
      <c r="L27" s="0"/>
      <c r="M27" s="0"/>
      <c r="N27" s="0"/>
    </row>
    <row r="28" customFormat="false" ht="12.8" hidden="false" customHeight="false" outlineLevel="0" collapsed="false">
      <c r="A28" s="0"/>
      <c r="B28" s="0"/>
      <c r="F28" s="0"/>
      <c r="G28" s="0"/>
      <c r="H28" s="0"/>
      <c r="I28" s="0"/>
      <c r="J28" s="0"/>
      <c r="K28" s="0"/>
      <c r="L28" s="0"/>
      <c r="M28" s="0"/>
      <c r="N28" s="0" t="s">
        <v>38</v>
      </c>
    </row>
    <row r="29" customFormat="false" ht="16.15" hidden="false" customHeight="false" outlineLevel="0" collapsed="false">
      <c r="A29" s="0"/>
      <c r="B29" s="0"/>
      <c r="F29" s="0"/>
      <c r="G29" s="0"/>
      <c r="H29" s="0"/>
      <c r="I29" s="12" t="n">
        <v>200</v>
      </c>
      <c r="J29" s="0"/>
      <c r="K29" s="0"/>
      <c r="L29" s="0"/>
      <c r="M29" s="0"/>
      <c r="N29" s="0"/>
    </row>
    <row r="30" customFormat="false" ht="12.8" hidden="false" customHeight="false" outlineLevel="0" collapsed="false">
      <c r="A30" s="0"/>
      <c r="B30" s="0"/>
      <c r="F30" s="0"/>
      <c r="G30" s="0"/>
      <c r="H30" s="0"/>
      <c r="I30" s="0"/>
      <c r="J30" s="0"/>
      <c r="K30" s="0"/>
      <c r="L30" s="0"/>
      <c r="M30" s="0"/>
      <c r="N30" s="0"/>
    </row>
    <row r="31" customFormat="false" ht="16.15" hidden="false" customHeight="false" outlineLevel="0" collapsed="false">
      <c r="A31" s="0"/>
      <c r="B31" s="0"/>
      <c r="F31" s="0"/>
      <c r="G31" s="0"/>
      <c r="H31" s="0"/>
      <c r="I31" s="17"/>
      <c r="J31" s="0"/>
      <c r="K31" s="0"/>
      <c r="L31" s="0"/>
      <c r="M31" s="0"/>
      <c r="N31" s="0" t="s">
        <v>39</v>
      </c>
    </row>
    <row r="32" customFormat="false" ht="12.8" hidden="false" customHeight="false" outlineLevel="0" collapsed="false">
      <c r="A32" s="0"/>
      <c r="B32" s="0"/>
      <c r="F32" s="0"/>
      <c r="G32" s="0"/>
      <c r="H32" s="0"/>
      <c r="I32" s="0"/>
      <c r="J32" s="0"/>
      <c r="K32" s="0"/>
      <c r="L32" s="0"/>
      <c r="M32" s="0"/>
      <c r="N32" s="0"/>
    </row>
    <row r="33" customFormat="false" ht="16.15" hidden="false" customHeight="false" outlineLevel="0" collapsed="false">
      <c r="A33" s="0"/>
      <c r="B33" s="0"/>
      <c r="F33" s="0"/>
      <c r="G33" s="0"/>
      <c r="H33" s="0"/>
      <c r="I33" s="14" t="n">
        <v>90</v>
      </c>
      <c r="J33" s="0"/>
      <c r="K33" s="0"/>
      <c r="L33" s="0"/>
      <c r="M33" s="0"/>
      <c r="N33" s="0"/>
    </row>
    <row r="34" customFormat="false" ht="12.8" hidden="false" customHeight="false" outlineLevel="0" collapsed="false">
      <c r="A34" s="0"/>
      <c r="B34" s="0"/>
      <c r="F34" s="0"/>
      <c r="G34" s="0"/>
      <c r="H34" s="0"/>
      <c r="I34" s="0"/>
      <c r="J34" s="0"/>
      <c r="K34" s="0"/>
      <c r="L34" s="0"/>
      <c r="M34" s="0"/>
      <c r="N34" s="0"/>
    </row>
    <row r="35" customFormat="false" ht="12.8" hidden="false" customHeight="false" outlineLevel="0" collapsed="false">
      <c r="A35" s="0"/>
      <c r="B35" s="0"/>
      <c r="F35" s="0"/>
      <c r="G35" s="0"/>
      <c r="H35" s="0"/>
      <c r="I35" s="0"/>
      <c r="J35" s="0"/>
      <c r="K35" s="0"/>
      <c r="L35" s="0"/>
      <c r="M35" s="0"/>
      <c r="N35" s="0"/>
    </row>
    <row r="36" customFormat="false" ht="12.8" hidden="false" customHeight="false" outlineLevel="0" collapsed="false">
      <c r="A36" s="0"/>
      <c r="B36" s="0"/>
      <c r="F36" s="0"/>
      <c r="G36" s="0"/>
      <c r="H36" s="0"/>
      <c r="I36" s="0" t="s">
        <v>40</v>
      </c>
      <c r="J36" s="0"/>
      <c r="K36" s="0"/>
      <c r="L36" s="0"/>
      <c r="M36" s="0"/>
      <c r="N36" s="0"/>
    </row>
    <row r="37" customFormat="false" ht="12.8" hidden="false" customHeight="false" outlineLevel="0" collapsed="false">
      <c r="A37" s="0"/>
      <c r="B37" s="0"/>
      <c r="F37" s="0"/>
      <c r="G37" s="0"/>
      <c r="H37" s="0"/>
      <c r="I37" s="0"/>
      <c r="J37" s="0"/>
      <c r="K37" s="0"/>
      <c r="L37" s="0"/>
      <c r="M37" s="0"/>
      <c r="N37" s="0"/>
    </row>
    <row r="38" customFormat="false" ht="16.15" hidden="false" customHeight="false" outlineLevel="0" collapsed="false">
      <c r="A38" s="0"/>
      <c r="B38" s="0"/>
      <c r="F38" s="18" t="s">
        <v>41</v>
      </c>
      <c r="G38" s="0"/>
      <c r="H38" s="13"/>
      <c r="I38" s="13" t="n">
        <v>1000</v>
      </c>
      <c r="J38" s="12"/>
      <c r="K38" s="19"/>
      <c r="L38" s="20"/>
      <c r="M38" s="21"/>
      <c r="N38" s="10" t="s">
        <v>42</v>
      </c>
    </row>
    <row r="39" customFormat="false" ht="16.15" hidden="false" customHeight="false" outlineLevel="0" collapsed="false">
      <c r="A39" s="0"/>
      <c r="B39" s="0"/>
      <c r="G39" s="0"/>
      <c r="H39" s="0"/>
      <c r="I39" s="14" t="n">
        <v>80</v>
      </c>
      <c r="J39" s="0"/>
    </row>
    <row r="40" customFormat="false" ht="12.8" hidden="false" customHeight="false" outlineLevel="0" collapsed="false">
      <c r="A40" s="0"/>
      <c r="B40" s="0"/>
      <c r="G40" s="0"/>
      <c r="H40" s="0"/>
      <c r="I40" s="0"/>
      <c r="J40" s="0"/>
    </row>
    <row r="41" customFormat="false" ht="16.15" hidden="false" customHeight="false" outlineLevel="0" collapsed="false">
      <c r="A41" s="0"/>
      <c r="B41" s="0"/>
      <c r="G41" s="0"/>
      <c r="H41" s="0"/>
      <c r="I41" s="12" t="n">
        <v>120</v>
      </c>
      <c r="J41" s="0"/>
    </row>
    <row r="42" customFormat="false" ht="12.8" hidden="false" customHeight="false" outlineLevel="0" collapsed="false">
      <c r="A42" s="0"/>
      <c r="B42" s="0"/>
      <c r="G42" s="0"/>
      <c r="H42" s="0"/>
      <c r="I42" s="0"/>
      <c r="J42" s="0"/>
    </row>
    <row r="43" customFormat="false" ht="12.8" hidden="false" customHeight="false" outlineLevel="0" collapsed="false">
      <c r="A43" s="0"/>
      <c r="B43" s="0"/>
      <c r="G43" s="0"/>
      <c r="H43" s="0"/>
      <c r="I43" s="0"/>
      <c r="J43" s="0"/>
    </row>
    <row r="44" customFormat="false" ht="16.15" hidden="false" customHeight="false" outlineLevel="0" collapsed="false">
      <c r="A44" s="0"/>
      <c r="B44" s="0"/>
      <c r="G44" s="0"/>
      <c r="H44" s="12" t="n">
        <v>90</v>
      </c>
      <c r="I44" s="13" t="n">
        <v>90</v>
      </c>
      <c r="J44" s="0"/>
    </row>
    <row r="45" customFormat="false" ht="16.15" hidden="false" customHeight="false" outlineLevel="0" collapsed="false">
      <c r="A45" s="1" t="s">
        <v>19</v>
      </c>
      <c r="B45" s="2" t="s">
        <v>20</v>
      </c>
      <c r="G45" s="0"/>
      <c r="H45" s="12"/>
      <c r="I45" s="13" t="s">
        <v>43</v>
      </c>
      <c r="J45" s="0"/>
    </row>
    <row r="46" customFormat="false" ht="12.8" hidden="false" customHeight="false" outlineLevel="0" collapsed="false">
      <c r="A46" s="0"/>
      <c r="B46" s="0"/>
      <c r="G46" s="0"/>
      <c r="H46" s="0"/>
      <c r="I46" s="2" t="s">
        <v>43</v>
      </c>
      <c r="J46" s="0"/>
    </row>
    <row r="47" customFormat="false" ht="12.8" hidden="false" customHeight="false" outlineLevel="0" collapsed="false">
      <c r="A47" s="0"/>
      <c r="B47" s="0"/>
      <c r="G47" s="0"/>
      <c r="H47" s="0"/>
      <c r="I47" s="0"/>
      <c r="J47" s="0"/>
    </row>
    <row r="48" customFormat="false" ht="12.8" hidden="false" customHeight="false" outlineLevel="0" collapsed="false">
      <c r="A48" s="0"/>
      <c r="B48" s="0"/>
      <c r="G48" s="0"/>
      <c r="H48" s="0"/>
      <c r="I48" s="0"/>
      <c r="J48" s="0"/>
    </row>
    <row r="49" customFormat="false" ht="12.8" hidden="false" customHeight="false" outlineLevel="0" collapsed="false">
      <c r="A49" s="0"/>
      <c r="B49" s="0"/>
      <c r="G49" s="0"/>
      <c r="H49" s="0"/>
      <c r="I49" s="0"/>
      <c r="J49" s="0"/>
    </row>
    <row r="50" customFormat="false" ht="12.8" hidden="false" customHeight="false" outlineLevel="0" collapsed="false">
      <c r="A50" s="0"/>
      <c r="B50" s="0"/>
      <c r="G50" s="0"/>
      <c r="H50" s="0"/>
      <c r="I50" s="0"/>
      <c r="J50" s="0"/>
    </row>
    <row r="51" customFormat="false" ht="16.15" hidden="false" customHeight="false" outlineLevel="0" collapsed="false">
      <c r="A51" s="0"/>
      <c r="B51" s="0"/>
      <c r="G51" s="12"/>
      <c r="H51" s="12"/>
      <c r="I51" s="13"/>
      <c r="J51" s="0"/>
    </row>
    <row r="52" customFormat="false" ht="12.8" hidden="false" customHeight="false" outlineLevel="0" collapsed="false">
      <c r="A52" s="0"/>
      <c r="B52" s="0"/>
      <c r="I52" s="0"/>
      <c r="J52" s="0"/>
    </row>
    <row r="53" customFormat="false" ht="12.8" hidden="false" customHeight="false" outlineLevel="0" collapsed="false">
      <c r="A53" s="0"/>
      <c r="B53" s="0"/>
      <c r="I53" s="2" t="s">
        <v>44</v>
      </c>
      <c r="J53" s="0"/>
    </row>
    <row r="54" customFormat="false" ht="12.8" hidden="false" customHeight="false" outlineLevel="0" collapsed="false">
      <c r="A54" s="0"/>
      <c r="B54" s="0"/>
      <c r="I54" s="0"/>
      <c r="J54" s="0"/>
    </row>
    <row r="55" customFormat="false" ht="16.15" hidden="false" customHeight="false" outlineLevel="0" collapsed="false">
      <c r="A55" s="0"/>
      <c r="B55" s="0"/>
      <c r="I55" s="12" t="n">
        <v>65</v>
      </c>
      <c r="J55" s="0"/>
    </row>
    <row r="56" customFormat="false" ht="12.8" hidden="false" customHeight="false" outlineLevel="0" collapsed="false">
      <c r="A56" s="0"/>
      <c r="B56" s="0"/>
      <c r="I56" s="0"/>
      <c r="J56" s="0"/>
    </row>
    <row r="57" customFormat="false" ht="16.15" hidden="false" customHeight="false" outlineLevel="0" collapsed="false">
      <c r="A57" s="0"/>
      <c r="B57" s="0"/>
      <c r="I57" s="15" t="s">
        <v>45</v>
      </c>
      <c r="J57" s="0"/>
    </row>
    <row r="58" customFormat="false" ht="16.15" hidden="false" customHeight="false" outlineLevel="0" collapsed="false">
      <c r="A58" s="0"/>
      <c r="B58" s="0"/>
      <c r="I58" s="0"/>
      <c r="J58" s="12" t="n">
        <v>90</v>
      </c>
    </row>
    <row r="59" customFormat="false" ht="12.8" hidden="false" customHeight="false" outlineLevel="0" collapsed="false">
      <c r="A59" s="0"/>
      <c r="B59" s="0"/>
      <c r="I59" s="0"/>
    </row>
    <row r="60" customFormat="false" ht="12.8" hidden="false" customHeight="false" outlineLevel="0" collapsed="false">
      <c r="A60" s="0"/>
      <c r="B60" s="0"/>
      <c r="I60" s="0"/>
    </row>
    <row r="61" customFormat="false" ht="12.8" hidden="false" customHeight="false" outlineLevel="0" collapsed="false">
      <c r="A61" s="0"/>
      <c r="B61" s="0"/>
      <c r="I61" s="0"/>
    </row>
    <row r="62" customFormat="false" ht="12.8" hidden="false" customHeight="false" outlineLevel="0" collapsed="false">
      <c r="A62" s="0"/>
      <c r="B62" s="0"/>
      <c r="I62" s="0"/>
    </row>
    <row r="63" customFormat="false" ht="12.8" hidden="false" customHeight="false" outlineLevel="0" collapsed="false">
      <c r="A63" s="0"/>
      <c r="B63" s="0"/>
      <c r="I63" s="2" t="s">
        <v>46</v>
      </c>
    </row>
    <row r="64" customFormat="false" ht="12.8" hidden="false" customHeight="false" outlineLevel="0" collapsed="false">
      <c r="A64" s="0"/>
      <c r="B64" s="0"/>
    </row>
    <row r="65" customFormat="false" ht="12.8" hidden="false" customHeight="false" outlineLevel="0" collapsed="false">
      <c r="A65" s="0"/>
      <c r="B65" s="0"/>
    </row>
    <row r="66" customFormat="false" ht="16.15" hidden="false" customHeight="false" outlineLevel="0" collapsed="false">
      <c r="A66" s="22"/>
      <c r="B66" s="2" t="s">
        <v>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G16" activeCellId="0" sqref="G16"/>
    </sheetView>
  </sheetViews>
  <sheetFormatPr defaultRowHeight="12.8" zeroHeight="false" outlineLevelRow="0" outlineLevelCol="0"/>
  <cols>
    <col collapsed="false" customWidth="true" hidden="false" outlineLevel="0" max="1025" min="1" style="0" width="8.2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1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2.8" zeroHeight="false" outlineLevelRow="0" outlineLevelCol="0"/>
  <cols>
    <col collapsed="false" customWidth="true" hidden="false" outlineLevel="0" max="1" min="1" style="23" width="10.12"/>
    <col collapsed="false" customWidth="true" hidden="false" outlineLevel="0" max="9" min="2" style="24" width="10.12"/>
    <col collapsed="false" customWidth="true" hidden="false" outlineLevel="0" max="10" min="10" style="25" width="10.12"/>
    <col collapsed="false" customWidth="true" hidden="false" outlineLevel="0" max="11" min="11" style="26" width="10.12"/>
    <col collapsed="false" customWidth="true" hidden="false" outlineLevel="0" max="1016" min="12" style="24" width="10.12"/>
    <col collapsed="false" customWidth="true" hidden="false" outlineLevel="0" max="1025" min="1017" style="0" width="10.12"/>
  </cols>
  <sheetData>
    <row r="1" customFormat="false" ht="12.8" hidden="false" customHeight="false" outlineLevel="0" collapsed="false">
      <c r="A1" s="0"/>
      <c r="B1" s="0"/>
      <c r="C1" s="0"/>
      <c r="D1" s="0"/>
      <c r="E1" s="0"/>
      <c r="F1" s="24" t="n">
        <v>2017</v>
      </c>
      <c r="G1" s="0"/>
      <c r="H1" s="0"/>
      <c r="I1" s="0"/>
      <c r="J1" s="0"/>
      <c r="K1" s="0"/>
      <c r="L1" s="0"/>
      <c r="M1" s="0"/>
    </row>
    <row r="2" customFormat="false" ht="12.8" hidden="false" customHeight="false" outlineLevel="0" collapsed="false">
      <c r="A2" s="0"/>
      <c r="B2" s="24" t="s">
        <v>0</v>
      </c>
      <c r="C2" s="24" t="s">
        <v>48</v>
      </c>
      <c r="D2" s="24" t="s">
        <v>49</v>
      </c>
      <c r="E2" s="0"/>
      <c r="F2" s="24" t="s">
        <v>50</v>
      </c>
      <c r="G2" s="24" t="s">
        <v>51</v>
      </c>
      <c r="H2" s="24" t="s">
        <v>52</v>
      </c>
      <c r="I2" s="24" t="s">
        <v>53</v>
      </c>
      <c r="J2" s="25" t="s">
        <v>54</v>
      </c>
      <c r="K2" s="26" t="s">
        <v>9</v>
      </c>
      <c r="L2" s="24" t="s">
        <v>55</v>
      </c>
      <c r="M2" s="0"/>
    </row>
    <row r="3" customFormat="false" ht="13.8" hidden="false" customHeight="false" outlineLevel="0" collapsed="false">
      <c r="A3" s="23" t="n">
        <v>1</v>
      </c>
      <c r="B3" s="24" t="s">
        <v>19</v>
      </c>
      <c r="C3" s="24" t="s">
        <v>56</v>
      </c>
      <c r="D3" s="24" t="n">
        <v>160</v>
      </c>
      <c r="E3" s="24" t="n">
        <v>80</v>
      </c>
      <c r="F3" s="24" t="n">
        <v>160</v>
      </c>
      <c r="G3" s="24" t="n">
        <v>160</v>
      </c>
      <c r="H3" s="24" t="n">
        <v>90</v>
      </c>
      <c r="I3" s="24" t="n">
        <v>90</v>
      </c>
      <c r="J3" s="25" t="n">
        <v>90</v>
      </c>
      <c r="K3" s="26" t="n">
        <v>90</v>
      </c>
      <c r="M3" s="0"/>
    </row>
    <row r="4" customFormat="false" ht="13.8" hidden="false" customHeight="false" outlineLevel="0" collapsed="false">
      <c r="A4" s="23" t="n">
        <v>2</v>
      </c>
      <c r="B4" s="24" t="s">
        <v>19</v>
      </c>
      <c r="C4" s="24" t="s">
        <v>56</v>
      </c>
      <c r="D4" s="24" t="n">
        <v>50</v>
      </c>
      <c r="E4" s="24" t="n">
        <v>150</v>
      </c>
      <c r="F4" s="24" t="n">
        <v>150</v>
      </c>
      <c r="G4" s="24" t="n">
        <v>200</v>
      </c>
      <c r="H4" s="24" t="n">
        <v>250</v>
      </c>
      <c r="I4" s="24" t="n">
        <v>150</v>
      </c>
      <c r="J4" s="25" t="n">
        <v>200</v>
      </c>
      <c r="K4" s="26" t="n">
        <v>200</v>
      </c>
      <c r="M4" s="0"/>
    </row>
    <row r="5" customFormat="false" ht="13.8" hidden="false" customHeight="false" outlineLevel="0" collapsed="false">
      <c r="A5" s="23" t="n">
        <v>3</v>
      </c>
      <c r="B5" s="24" t="s">
        <v>19</v>
      </c>
      <c r="C5" s="24" t="s">
        <v>56</v>
      </c>
      <c r="D5" s="0"/>
      <c r="F5" s="0"/>
      <c r="G5" s="0"/>
      <c r="H5" s="24" t="n">
        <f aca="false">125+100</f>
        <v>225</v>
      </c>
      <c r="I5" s="24" t="n">
        <v>160</v>
      </c>
      <c r="J5" s="25" t="n">
        <v>90</v>
      </c>
      <c r="K5" s="26" t="n">
        <v>160</v>
      </c>
      <c r="M5" s="0"/>
    </row>
    <row r="6" customFormat="false" ht="13.8" hidden="false" customHeight="false" outlineLevel="0" collapsed="false">
      <c r="A6" s="23" t="n">
        <v>4</v>
      </c>
      <c r="B6" s="24" t="s">
        <v>19</v>
      </c>
      <c r="C6" s="24" t="s">
        <v>56</v>
      </c>
      <c r="D6" s="24" t="n">
        <v>90</v>
      </c>
      <c r="F6" s="24" t="n">
        <v>80</v>
      </c>
      <c r="G6" s="24" t="n">
        <v>80</v>
      </c>
      <c r="H6" s="24" t="n">
        <v>80</v>
      </c>
      <c r="I6" s="24" t="n">
        <v>80</v>
      </c>
      <c r="J6" s="25" t="n">
        <v>80</v>
      </c>
      <c r="K6" s="26" t="n">
        <v>80</v>
      </c>
      <c r="M6" s="0"/>
    </row>
    <row r="7" customFormat="false" ht="13.8" hidden="false" customHeight="false" outlineLevel="0" collapsed="false">
      <c r="A7" s="23" t="n">
        <v>5</v>
      </c>
      <c r="B7" s="24" t="s">
        <v>19</v>
      </c>
      <c r="C7" s="24" t="s">
        <v>56</v>
      </c>
      <c r="D7" s="0"/>
      <c r="F7" s="0"/>
      <c r="G7" s="0"/>
      <c r="H7" s="0"/>
      <c r="I7" s="0"/>
      <c r="J7" s="25" t="n">
        <v>192.5</v>
      </c>
      <c r="K7" s="26" t="n">
        <v>90</v>
      </c>
      <c r="M7" s="0"/>
    </row>
    <row r="8" customFormat="false" ht="13.8" hidden="false" customHeight="false" outlineLevel="0" collapsed="false">
      <c r="A8" s="23" t="n">
        <v>6</v>
      </c>
      <c r="B8" s="24" t="s">
        <v>19</v>
      </c>
      <c r="C8" s="24" t="s">
        <v>56</v>
      </c>
      <c r="D8" s="24" t="n">
        <v>50</v>
      </c>
      <c r="F8" s="24" t="n">
        <v>250</v>
      </c>
      <c r="G8" s="24" t="n">
        <v>300</v>
      </c>
      <c r="H8" s="24" t="n">
        <v>350</v>
      </c>
      <c r="I8" s="24" t="n">
        <v>200</v>
      </c>
      <c r="J8" s="25" t="n">
        <v>200</v>
      </c>
      <c r="K8" s="0"/>
      <c r="M8" s="0"/>
    </row>
    <row r="9" customFormat="false" ht="13.8" hidden="false" customHeight="false" outlineLevel="0" collapsed="false">
      <c r="A9" s="23" t="n">
        <v>7</v>
      </c>
      <c r="B9" s="24" t="s">
        <v>19</v>
      </c>
      <c r="C9" s="24" t="s">
        <v>56</v>
      </c>
      <c r="D9" s="24" t="n">
        <v>50</v>
      </c>
      <c r="H9" s="0"/>
      <c r="I9" s="24" t="n">
        <v>45</v>
      </c>
      <c r="J9" s="25" t="n">
        <v>67</v>
      </c>
      <c r="K9" s="0"/>
      <c r="M9" s="24" t="s">
        <v>57</v>
      </c>
    </row>
    <row r="10" customFormat="false" ht="13.8" hidden="false" customHeight="false" outlineLevel="0" collapsed="false">
      <c r="A10" s="23" t="n">
        <v>8</v>
      </c>
      <c r="B10" s="24" t="s">
        <v>19</v>
      </c>
      <c r="C10" s="24" t="s">
        <v>56</v>
      </c>
      <c r="H10" s="24" t="n">
        <f aca="false">125+60</f>
        <v>185</v>
      </c>
      <c r="I10" s="24" t="n">
        <v>160</v>
      </c>
      <c r="J10" s="25" t="n">
        <v>160</v>
      </c>
      <c r="K10" s="26" t="n">
        <v>160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3.8" zeroHeight="false" outlineLevelRow="0" outlineLevelCol="0"/>
  <cols>
    <col collapsed="false" customWidth="true" hidden="false" outlineLevel="0" max="1" min="1" style="24" width="13.77"/>
    <col collapsed="false" customWidth="true" hidden="false" outlineLevel="0" max="2" min="2" style="24" width="34.29"/>
    <col collapsed="false" customWidth="true" hidden="false" outlineLevel="0" max="3" min="3" style="23" width="34.29"/>
    <col collapsed="false" customWidth="true" hidden="false" outlineLevel="0" max="4" min="4" style="0" width="17.41"/>
    <col collapsed="false" customWidth="true" hidden="false" outlineLevel="0" max="5" min="5" style="0" width="8.67"/>
    <col collapsed="false" customWidth="true" hidden="false" outlineLevel="0" max="6" min="6" style="0" width="9.05"/>
    <col collapsed="false" customWidth="true" hidden="false" outlineLevel="0" max="7" min="7" style="0" width="8.23"/>
    <col collapsed="false" customWidth="true" hidden="false" outlineLevel="0" max="8" min="8" style="0" width="8.67"/>
    <col collapsed="false" customWidth="true" hidden="false" outlineLevel="0" max="1025" min="9" style="0" width="8.23"/>
  </cols>
  <sheetData>
    <row r="1" customFormat="false" ht="33.7" hidden="false" customHeight="true" outlineLevel="0" collapsed="false">
      <c r="A1" s="27" t="s">
        <v>58</v>
      </c>
      <c r="B1" s="28" t="n">
        <v>1000</v>
      </c>
      <c r="C1" s="29"/>
      <c r="D1" s="30" t="s">
        <v>59</v>
      </c>
      <c r="E1" s="31" t="n">
        <f aca="false">B1-C3-C4-C5-C6-C7-C8-C9-C10-C11-C12-C13-C14-C15-C16-C17-C18-C19-C20-C21-C22-C23</f>
        <v>625</v>
      </c>
    </row>
    <row r="2" customFormat="false" ht="27.8" hidden="false" customHeight="true" outlineLevel="0" collapsed="false">
      <c r="A2" s="32" t="s">
        <v>60</v>
      </c>
      <c r="B2" s="32" t="s">
        <v>61</v>
      </c>
      <c r="C2" s="32" t="s">
        <v>62</v>
      </c>
    </row>
    <row r="3" customFormat="false" ht="27.8" hidden="false" customHeight="true" outlineLevel="0" collapsed="false">
      <c r="A3" s="33" t="n">
        <v>42893</v>
      </c>
      <c r="B3" s="34" t="s">
        <v>63</v>
      </c>
      <c r="C3" s="35" t="n">
        <v>15</v>
      </c>
    </row>
    <row r="4" customFormat="false" ht="27.8" hidden="false" customHeight="true" outlineLevel="0" collapsed="false">
      <c r="A4" s="36" t="n">
        <v>42900</v>
      </c>
      <c r="B4" s="37" t="s">
        <v>64</v>
      </c>
      <c r="C4" s="38" t="n">
        <v>50</v>
      </c>
    </row>
    <row r="5" customFormat="false" ht="27.8" hidden="false" customHeight="true" outlineLevel="0" collapsed="false">
      <c r="A5" s="36" t="n">
        <v>42907</v>
      </c>
      <c r="B5" s="37" t="s">
        <v>64</v>
      </c>
      <c r="C5" s="38" t="n">
        <v>50</v>
      </c>
    </row>
    <row r="6" customFormat="false" ht="27.8" hidden="false" customHeight="true" outlineLevel="0" collapsed="false">
      <c r="A6" s="36" t="n">
        <v>42914</v>
      </c>
      <c r="B6" s="37" t="s">
        <v>64</v>
      </c>
      <c r="C6" s="38" t="n">
        <v>50</v>
      </c>
    </row>
    <row r="7" customFormat="false" ht="27.8" hidden="false" customHeight="true" outlineLevel="0" collapsed="false">
      <c r="A7" s="36" t="n">
        <v>42984</v>
      </c>
      <c r="B7" s="37" t="s">
        <v>64</v>
      </c>
      <c r="C7" s="38" t="n">
        <v>50</v>
      </c>
    </row>
    <row r="8" customFormat="false" ht="27.8" hidden="false" customHeight="true" outlineLevel="0" collapsed="false">
      <c r="A8" s="36" t="n">
        <v>42984</v>
      </c>
      <c r="B8" s="37" t="s">
        <v>65</v>
      </c>
      <c r="C8" s="38" t="n">
        <v>160</v>
      </c>
    </row>
    <row r="9" customFormat="false" ht="27.8" hidden="false" customHeight="true" outlineLevel="0" collapsed="false">
      <c r="A9" s="36"/>
      <c r="B9" s="37"/>
      <c r="C9" s="38"/>
    </row>
    <row r="10" customFormat="false" ht="27.8" hidden="false" customHeight="true" outlineLevel="0" collapsed="false">
      <c r="A10" s="36"/>
      <c r="B10" s="37"/>
      <c r="C10" s="38"/>
    </row>
    <row r="11" customFormat="false" ht="27.8" hidden="false" customHeight="true" outlineLevel="0" collapsed="false">
      <c r="A11" s="37"/>
      <c r="B11" s="37"/>
      <c r="C11" s="38"/>
    </row>
    <row r="12" customFormat="false" ht="27.8" hidden="false" customHeight="true" outlineLevel="0" collapsed="false">
      <c r="A12" s="37"/>
      <c r="B12" s="37"/>
      <c r="C12" s="38"/>
    </row>
    <row r="13" customFormat="false" ht="27.8" hidden="false" customHeight="true" outlineLevel="0" collapsed="false">
      <c r="A13" s="37"/>
      <c r="B13" s="37"/>
      <c r="C13" s="38"/>
    </row>
    <row r="14" customFormat="false" ht="27.8" hidden="false" customHeight="true" outlineLevel="0" collapsed="false">
      <c r="A14" s="37"/>
      <c r="B14" s="37"/>
      <c r="C14" s="38"/>
    </row>
    <row r="15" customFormat="false" ht="27.8" hidden="false" customHeight="true" outlineLevel="0" collapsed="false">
      <c r="A15" s="37"/>
      <c r="B15" s="37"/>
      <c r="C15" s="38"/>
    </row>
    <row r="16" customFormat="false" ht="27.8" hidden="false" customHeight="true" outlineLevel="0" collapsed="false">
      <c r="A16" s="37"/>
      <c r="B16" s="37"/>
      <c r="C16" s="38"/>
    </row>
    <row r="17" customFormat="false" ht="27.8" hidden="false" customHeight="true" outlineLevel="0" collapsed="false">
      <c r="A17" s="37"/>
      <c r="B17" s="37"/>
      <c r="C17" s="38"/>
    </row>
    <row r="18" customFormat="false" ht="27.8" hidden="false" customHeight="true" outlineLevel="0" collapsed="false">
      <c r="A18" s="37"/>
      <c r="B18" s="37"/>
      <c r="C18" s="38"/>
    </row>
    <row r="19" customFormat="false" ht="27.8" hidden="false" customHeight="true" outlineLevel="0" collapsed="false">
      <c r="A19" s="37"/>
      <c r="B19" s="37"/>
      <c r="C19" s="38"/>
    </row>
    <row r="20" customFormat="false" ht="27.8" hidden="false" customHeight="true" outlineLevel="0" collapsed="false">
      <c r="A20" s="37"/>
      <c r="B20" s="37"/>
      <c r="C20" s="38"/>
    </row>
    <row r="21" customFormat="false" ht="27.8" hidden="false" customHeight="true" outlineLevel="0" collapsed="false">
      <c r="A21" s="37"/>
      <c r="B21" s="37"/>
      <c r="C21" s="38"/>
    </row>
    <row r="22" customFormat="false" ht="27.8" hidden="false" customHeight="true" outlineLevel="0" collapsed="false">
      <c r="A22" s="37"/>
      <c r="B22" s="37"/>
      <c r="C22" s="38"/>
    </row>
    <row r="23" customFormat="false" ht="27.8" hidden="false" customHeight="true" outlineLevel="0" collapsed="false">
      <c r="A23" s="37"/>
      <c r="B23" s="37"/>
      <c r="C23" s="38"/>
    </row>
    <row r="24" customFormat="false" ht="27.8" hidden="false" customHeight="true" outlineLevel="0" collapsed="false">
      <c r="A24" s="37"/>
      <c r="B24" s="37"/>
      <c r="C24" s="38"/>
    </row>
    <row r="25" customFormat="false" ht="27.8" hidden="false" customHeight="true" outlineLevel="0" collapsed="false">
      <c r="A25" s="37"/>
      <c r="B25" s="37"/>
      <c r="C25" s="38"/>
    </row>
    <row r="26" customFormat="false" ht="27.8" hidden="false" customHeight="true" outlineLevel="0" collapsed="false">
      <c r="A26" s="37"/>
      <c r="B26" s="37"/>
      <c r="C26" s="38"/>
    </row>
    <row r="27" customFormat="false" ht="27.8" hidden="false" customHeight="true" outlineLevel="0" collapsed="false">
      <c r="A27" s="37"/>
      <c r="B27" s="37"/>
      <c r="C27" s="38"/>
    </row>
    <row r="28" customFormat="false" ht="27.8" hidden="false" customHeight="true" outlineLevel="0" collapsed="false">
      <c r="A28" s="37"/>
      <c r="B28" s="37"/>
      <c r="C28" s="38"/>
    </row>
  </sheetData>
  <printOptions headings="false" gridLines="false" gridLinesSet="true" horizontalCentered="false" verticalCentered="false"/>
  <pageMargins left="0.7875" right="0.7875" top="0.592361111111111" bottom="0.429861111111111" header="0.327083333333333" footer="0.16458333333333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4" activeCellId="0" sqref="E4"/>
    </sheetView>
  </sheetViews>
  <sheetFormatPr defaultRowHeight="17.35" zeroHeight="false" outlineLevelRow="0" outlineLevelCol="0"/>
  <cols>
    <col collapsed="false" customWidth="true" hidden="false" outlineLevel="0" max="1" min="1" style="39" width="35.77"/>
    <col collapsed="false" customWidth="true" hidden="false" outlineLevel="0" max="2" min="2" style="39" width="30.91"/>
    <col collapsed="false" customWidth="true" hidden="false" outlineLevel="0" max="3" min="3" style="39" width="31.45"/>
    <col collapsed="false" customWidth="true" hidden="false" outlineLevel="0" max="4" min="4" style="39" width="13.77"/>
    <col collapsed="false" customWidth="true" hidden="false" outlineLevel="0" max="5" min="5" style="39" width="12.83"/>
    <col collapsed="false" customWidth="true" hidden="false" outlineLevel="0" max="6" min="6" style="39" width="15.53"/>
    <col collapsed="false" customWidth="true" hidden="false" outlineLevel="0" max="7" min="7" style="39" width="44.14"/>
    <col collapsed="false" customWidth="true" hidden="false" outlineLevel="0" max="1025" min="8" style="39" width="8.1"/>
  </cols>
  <sheetData>
    <row r="1" customFormat="false" ht="44.95" hidden="false" customHeight="true" outlineLevel="0" collapsed="false">
      <c r="A1" s="40" t="s">
        <v>66</v>
      </c>
      <c r="B1" s="40"/>
      <c r="C1" s="40"/>
      <c r="D1" s="41"/>
      <c r="E1" s="0"/>
      <c r="F1" s="0"/>
      <c r="G1" s="0"/>
    </row>
    <row r="2" customFormat="false" ht="32.95" hidden="false" customHeight="true" outlineLevel="0" collapsed="false">
      <c r="A2" s="42" t="s">
        <v>67</v>
      </c>
      <c r="B2" s="43" t="s">
        <v>68</v>
      </c>
      <c r="C2" s="44"/>
      <c r="D2" s="43" t="s">
        <v>68</v>
      </c>
      <c r="E2" s="0"/>
      <c r="F2" s="0"/>
      <c r="G2" s="0"/>
    </row>
    <row r="3" customFormat="false" ht="17.35" hidden="false" customHeight="false" outlineLevel="0" collapsed="false">
      <c r="A3" s="42" t="s">
        <v>69</v>
      </c>
      <c r="B3" s="45" t="s">
        <v>70</v>
      </c>
      <c r="C3" s="42" t="s">
        <v>27</v>
      </c>
      <c r="D3" s="41"/>
      <c r="E3" s="0"/>
      <c r="F3" s="42" t="s">
        <v>71</v>
      </c>
      <c r="G3" s="0"/>
    </row>
    <row r="4" customFormat="false" ht="17.35" hidden="false" customHeight="false" outlineLevel="0" collapsed="false">
      <c r="A4" s="46" t="s">
        <v>72</v>
      </c>
      <c r="B4" s="41" t="n">
        <v>90</v>
      </c>
      <c r="C4" s="46" t="s">
        <v>72</v>
      </c>
      <c r="D4" s="41" t="n">
        <v>350</v>
      </c>
      <c r="E4" s="39" t="s">
        <v>73</v>
      </c>
      <c r="F4" s="0"/>
      <c r="G4" s="0"/>
    </row>
    <row r="5" customFormat="false" ht="17.35" hidden="false" customHeight="false" outlineLevel="0" collapsed="false">
      <c r="A5" s="46" t="s">
        <v>72</v>
      </c>
      <c r="B5" s="41" t="n">
        <v>160</v>
      </c>
      <c r="C5" s="46" t="s">
        <v>72</v>
      </c>
      <c r="D5" s="41" t="n">
        <v>200</v>
      </c>
      <c r="E5" s="39" t="s">
        <v>73</v>
      </c>
      <c r="F5" s="0"/>
      <c r="G5" s="0"/>
    </row>
    <row r="6" customFormat="false" ht="17.35" hidden="false" customHeight="false" outlineLevel="0" collapsed="false">
      <c r="A6" s="46" t="s">
        <v>72</v>
      </c>
      <c r="B6" s="41" t="n">
        <v>219</v>
      </c>
      <c r="C6" s="46" t="s">
        <v>72</v>
      </c>
      <c r="D6" s="41" t="n">
        <v>315</v>
      </c>
      <c r="E6" s="39" t="s">
        <v>73</v>
      </c>
      <c r="F6" s="39" t="s">
        <v>74</v>
      </c>
      <c r="G6" s="0"/>
    </row>
    <row r="7" customFormat="false" ht="17.35" hidden="false" customHeight="false" outlineLevel="0" collapsed="false">
      <c r="A7" s="46" t="s">
        <v>72</v>
      </c>
      <c r="B7" s="41" t="n">
        <v>80</v>
      </c>
      <c r="C7" s="46" t="s">
        <v>72</v>
      </c>
      <c r="D7" s="41" t="n">
        <v>120</v>
      </c>
      <c r="E7" s="39" t="s">
        <v>73</v>
      </c>
      <c r="F7" s="0"/>
      <c r="G7" s="0"/>
    </row>
    <row r="8" customFormat="false" ht="17.35" hidden="false" customHeight="false" outlineLevel="0" collapsed="false">
      <c r="A8" s="46" t="s">
        <v>72</v>
      </c>
      <c r="B8" s="41" t="n">
        <v>120</v>
      </c>
      <c r="C8" s="46" t="s">
        <v>72</v>
      </c>
      <c r="D8" s="41" t="n">
        <v>200</v>
      </c>
      <c r="E8" s="39" t="s">
        <v>73</v>
      </c>
      <c r="F8" s="0"/>
      <c r="G8" s="0"/>
    </row>
    <row r="9" customFormat="false" ht="17.35" hidden="false" customHeight="false" outlineLevel="0" collapsed="false">
      <c r="A9" s="46" t="s">
        <v>72</v>
      </c>
      <c r="B9" s="41" t="n">
        <v>80</v>
      </c>
      <c r="C9" s="46" t="s">
        <v>72</v>
      </c>
      <c r="D9" s="41" t="n">
        <v>165</v>
      </c>
      <c r="E9" s="39" t="s">
        <v>73</v>
      </c>
      <c r="F9" s="39" t="s">
        <v>74</v>
      </c>
      <c r="G9" s="0"/>
    </row>
    <row r="10" customFormat="false" ht="17.35" hidden="false" customHeight="false" outlineLevel="0" collapsed="false">
      <c r="A10" s="46" t="s">
        <v>72</v>
      </c>
      <c r="B10" s="41" t="n">
        <v>160</v>
      </c>
      <c r="C10" s="46" t="s">
        <v>72</v>
      </c>
      <c r="D10" s="41" t="n">
        <v>360</v>
      </c>
      <c r="E10" s="39" t="s">
        <v>73</v>
      </c>
      <c r="F10" s="0"/>
      <c r="G10" s="0"/>
    </row>
    <row r="11" customFormat="false" ht="17.35" hidden="false" customHeight="false" outlineLevel="0" collapsed="false">
      <c r="A11" s="46" t="s">
        <v>72</v>
      </c>
      <c r="B11" s="47" t="n">
        <v>160</v>
      </c>
      <c r="C11" s="46" t="s">
        <v>72</v>
      </c>
      <c r="D11" s="41" t="n">
        <v>160</v>
      </c>
      <c r="E11" s="39" t="s">
        <v>73</v>
      </c>
      <c r="F11" s="0"/>
      <c r="G11" s="0"/>
    </row>
    <row r="12" customFormat="false" ht="17.35" hidden="false" customHeight="false" outlineLevel="0" collapsed="false">
      <c r="A12" s="46" t="s">
        <v>72</v>
      </c>
      <c r="B12" s="41" t="n">
        <v>160</v>
      </c>
      <c r="C12" s="46" t="s">
        <v>72</v>
      </c>
      <c r="D12" s="41" t="n">
        <v>15</v>
      </c>
      <c r="E12" s="39" t="s">
        <v>73</v>
      </c>
      <c r="F12" s="39" t="s">
        <v>74</v>
      </c>
      <c r="G12" s="39" t="s">
        <v>75</v>
      </c>
    </row>
    <row r="13" customFormat="false" ht="17.35" hidden="false" customHeight="false" outlineLevel="0" collapsed="false">
      <c r="A13" s="46" t="s">
        <v>72</v>
      </c>
      <c r="B13" s="41" t="n">
        <v>90</v>
      </c>
      <c r="C13" s="46" t="s">
        <v>72</v>
      </c>
      <c r="D13" s="41" t="n">
        <v>0</v>
      </c>
      <c r="E13" s="39" t="s">
        <v>73</v>
      </c>
      <c r="F13" s="0"/>
      <c r="G13" s="39" t="s">
        <v>76</v>
      </c>
    </row>
    <row r="14" customFormat="false" ht="17.35" hidden="false" customHeight="false" outlineLevel="0" collapsed="false">
      <c r="A14" s="46" t="s">
        <v>72</v>
      </c>
      <c r="B14" s="41" t="n">
        <v>90</v>
      </c>
      <c r="C14" s="46" t="s">
        <v>72</v>
      </c>
      <c r="D14" s="41" t="n">
        <v>570</v>
      </c>
      <c r="E14" s="39" t="s">
        <v>73</v>
      </c>
      <c r="F14" s="0"/>
      <c r="G14" s="39" t="s">
        <v>77</v>
      </c>
    </row>
    <row r="15" customFormat="false" ht="17.35" hidden="false" customHeight="false" outlineLevel="0" collapsed="false">
      <c r="A15" s="46" t="s">
        <v>72</v>
      </c>
      <c r="B15" s="47" t="n">
        <v>90</v>
      </c>
      <c r="C15" s="46" t="s">
        <v>72</v>
      </c>
      <c r="D15" s="41" t="n">
        <v>315</v>
      </c>
      <c r="E15" s="39" t="s">
        <v>73</v>
      </c>
      <c r="F15" s="0"/>
      <c r="G15" s="39" t="s">
        <v>78</v>
      </c>
    </row>
    <row r="16" customFormat="false" ht="17.35" hidden="false" customHeight="false" outlineLevel="0" collapsed="false">
      <c r="A16" s="46" t="s">
        <v>72</v>
      </c>
      <c r="B16" s="41" t="n">
        <v>65</v>
      </c>
      <c r="C16" s="46"/>
      <c r="D16" s="41"/>
    </row>
    <row r="17" customFormat="false" ht="17.35" hidden="false" customHeight="false" outlineLevel="0" collapsed="false">
      <c r="A17" s="46" t="s">
        <v>72</v>
      </c>
      <c r="B17" s="41" t="n">
        <v>90</v>
      </c>
      <c r="C17" s="46"/>
      <c r="D17" s="41"/>
    </row>
    <row r="18" customFormat="false" ht="17.35" hidden="false" customHeight="false" outlineLevel="0" collapsed="false">
      <c r="A18" s="46" t="s">
        <v>72</v>
      </c>
      <c r="B18" s="41" t="n">
        <v>90</v>
      </c>
      <c r="C18" s="46"/>
      <c r="D18" s="41"/>
    </row>
    <row r="19" customFormat="false" ht="17.35" hidden="false" customHeight="false" outlineLevel="0" collapsed="false">
      <c r="A19" s="46" t="s">
        <v>72</v>
      </c>
      <c r="B19" s="41" t="n">
        <v>90</v>
      </c>
      <c r="C19" s="46"/>
      <c r="D19" s="41"/>
    </row>
    <row r="20" customFormat="false" ht="17.35" hidden="false" customHeight="false" outlineLevel="0" collapsed="false">
      <c r="A20" s="46" t="s">
        <v>72</v>
      </c>
      <c r="B20" s="41" t="n">
        <v>90</v>
      </c>
      <c r="C20" s="46"/>
      <c r="D20" s="41"/>
    </row>
    <row r="21" customFormat="false" ht="17.35" hidden="false" customHeight="false" outlineLevel="0" collapsed="false">
      <c r="A21" s="46" t="s">
        <v>72</v>
      </c>
      <c r="B21" s="48"/>
      <c r="C21" s="46"/>
      <c r="D21" s="41"/>
    </row>
    <row r="22" customFormat="false" ht="17.35" hidden="false" customHeight="false" outlineLevel="0" collapsed="false">
      <c r="A22" s="46" t="s">
        <v>72</v>
      </c>
      <c r="B22" s="41" t="n">
        <v>50</v>
      </c>
      <c r="C22" s="46"/>
      <c r="D22" s="41"/>
    </row>
    <row r="23" customFormat="false" ht="17.35" hidden="false" customHeight="false" outlineLevel="0" collapsed="false">
      <c r="A23" s="46" t="s">
        <v>72</v>
      </c>
      <c r="B23" s="41" t="n">
        <v>90</v>
      </c>
      <c r="C23" s="46"/>
      <c r="D23" s="41"/>
    </row>
    <row r="24" customFormat="false" ht="17.35" hidden="false" customHeight="false" outlineLevel="0" collapsed="false">
      <c r="A24" s="46" t="s">
        <v>72</v>
      </c>
      <c r="B24" s="41" t="n">
        <v>90</v>
      </c>
      <c r="C24" s="46"/>
      <c r="D24" s="41"/>
    </row>
    <row r="25" customFormat="false" ht="17.35" hidden="false" customHeight="false" outlineLevel="0" collapsed="false">
      <c r="A25" s="46" t="s">
        <v>72</v>
      </c>
      <c r="B25" s="41" t="n">
        <v>125</v>
      </c>
      <c r="C25" s="46"/>
      <c r="D25" s="41"/>
    </row>
    <row r="26" customFormat="false" ht="17.35" hidden="false" customHeight="false" outlineLevel="0" collapsed="false">
      <c r="A26" s="46" t="s">
        <v>72</v>
      </c>
      <c r="B26" s="41" t="n">
        <v>90</v>
      </c>
      <c r="C26" s="46"/>
      <c r="D26" s="41"/>
    </row>
    <row r="27" customFormat="false" ht="17.35" hidden="false" customHeight="false" outlineLevel="0" collapsed="false">
      <c r="A27" s="46" t="s">
        <v>72</v>
      </c>
      <c r="B27" s="41" t="n">
        <v>90</v>
      </c>
      <c r="C27" s="46"/>
      <c r="D27" s="41"/>
    </row>
    <row r="28" customFormat="false" ht="17.35" hidden="false" customHeight="false" outlineLevel="0" collapsed="false">
      <c r="A28" s="46"/>
      <c r="B28" s="41"/>
      <c r="C28" s="46"/>
      <c r="D28" s="41"/>
    </row>
    <row r="29" customFormat="false" ht="17.35" hidden="false" customHeight="false" outlineLevel="0" collapsed="false">
      <c r="A29" s="46" t="s">
        <v>79</v>
      </c>
      <c r="B29" s="41"/>
      <c r="C29" s="46"/>
      <c r="D29" s="41"/>
    </row>
    <row r="30" customFormat="false" ht="17.35" hidden="false" customHeight="false" outlineLevel="0" collapsed="false">
      <c r="B30" s="0"/>
      <c r="D30" s="0"/>
    </row>
    <row r="31" customFormat="false" ht="17.35" hidden="false" customHeight="false" outlineLevel="0" collapsed="false">
      <c r="B31" s="49" t="n">
        <f aca="false">SUM(B4:B27)</f>
        <v>2459</v>
      </c>
      <c r="D31" s="39" t="n">
        <f aca="false">SUM(D4:D23)</f>
        <v>2770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8" activeCellId="0" sqref="J8"/>
    </sheetView>
  </sheetViews>
  <sheetFormatPr defaultRowHeight="12.8" zeroHeight="false" outlineLevelRow="0" outlineLevelCol="0"/>
  <cols>
    <col collapsed="false" customWidth="true" hidden="false" outlineLevel="0" max="1025" min="1" style="0" width="10.8"/>
  </cols>
  <sheetData>
    <row r="1" customFormat="false" ht="13.8" hidden="false" customHeight="false" outlineLevel="0" collapsed="false">
      <c r="A1" s="50"/>
      <c r="B1" s="50"/>
      <c r="C1" s="51"/>
      <c r="D1" s="52"/>
      <c r="E1" s="53" t="n">
        <v>2017</v>
      </c>
      <c r="F1" s="53"/>
      <c r="G1" s="53"/>
      <c r="H1" s="53"/>
      <c r="I1" s="54"/>
      <c r="J1" s="54"/>
      <c r="K1" s="55"/>
      <c r="L1" s="52"/>
      <c r="M1" s="52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customFormat="false" ht="15.95" hidden="false" customHeight="false" outlineLevel="0" collapsed="false">
      <c r="A2" s="50" t="s">
        <v>0</v>
      </c>
      <c r="B2" s="50" t="s">
        <v>48</v>
      </c>
      <c r="C2" s="57" t="s">
        <v>49</v>
      </c>
      <c r="D2" s="52"/>
      <c r="E2" s="54" t="s">
        <v>50</v>
      </c>
      <c r="F2" s="55" t="s">
        <v>51</v>
      </c>
      <c r="G2" s="55" t="s">
        <v>52</v>
      </c>
      <c r="H2" s="55" t="s">
        <v>53</v>
      </c>
      <c r="I2" s="54" t="s">
        <v>54</v>
      </c>
      <c r="J2" s="54" t="s">
        <v>9</v>
      </c>
      <c r="K2" s="55"/>
      <c r="L2" s="52"/>
      <c r="M2" s="52"/>
    </row>
    <row r="3" customFormat="false" ht="15.95" hidden="false" customHeight="false" outlineLevel="0" collapsed="false">
      <c r="A3" s="50" t="s">
        <v>80</v>
      </c>
      <c r="B3" s="50" t="s">
        <v>81</v>
      </c>
      <c r="C3" s="51" t="n">
        <v>160</v>
      </c>
      <c r="D3" s="52" t="n">
        <v>80</v>
      </c>
      <c r="E3" s="58" t="n">
        <v>160</v>
      </c>
      <c r="F3" s="59" t="n">
        <v>160</v>
      </c>
      <c r="G3" s="59" t="n">
        <v>90</v>
      </c>
      <c r="H3" s="59" t="n">
        <v>90</v>
      </c>
      <c r="I3" s="58" t="n">
        <v>90</v>
      </c>
      <c r="J3" s="58" t="n">
        <v>90</v>
      </c>
      <c r="K3" s="60"/>
      <c r="L3" s="61"/>
      <c r="M3" s="61"/>
    </row>
    <row r="4" customFormat="false" ht="13.8" hidden="false" customHeight="false" outlineLevel="0" collapsed="false">
      <c r="A4" s="62" t="s">
        <v>80</v>
      </c>
      <c r="B4" s="63" t="s">
        <v>81</v>
      </c>
      <c r="C4" s="51" t="n">
        <v>50</v>
      </c>
      <c r="D4" s="52" t="n">
        <v>150</v>
      </c>
      <c r="E4" s="58" t="n">
        <v>150</v>
      </c>
      <c r="F4" s="59" t="n">
        <v>200</v>
      </c>
      <c r="G4" s="59" t="n">
        <v>250</v>
      </c>
      <c r="H4" s="59" t="n">
        <v>150</v>
      </c>
      <c r="I4" s="58" t="n">
        <v>200</v>
      </c>
      <c r="J4" s="58" t="n">
        <v>200</v>
      </c>
      <c r="K4" s="55"/>
      <c r="L4" s="52"/>
      <c r="M4" s="52"/>
    </row>
    <row r="5" customFormat="false" ht="13.8" hidden="false" customHeight="false" outlineLevel="0" collapsed="false">
      <c r="A5" s="64" t="s">
        <v>80</v>
      </c>
      <c r="B5" s="50" t="s">
        <v>81</v>
      </c>
      <c r="C5" s="51"/>
      <c r="D5" s="52"/>
      <c r="E5" s="58"/>
      <c r="F5" s="65"/>
      <c r="G5" s="59" t="n">
        <f aca="false">125+100</f>
        <v>225</v>
      </c>
      <c r="H5" s="59" t="n">
        <v>160</v>
      </c>
      <c r="I5" s="58" t="n">
        <v>90</v>
      </c>
      <c r="J5" s="58" t="n">
        <v>160</v>
      </c>
      <c r="K5" s="60"/>
      <c r="L5" s="61"/>
      <c r="M5" s="61"/>
    </row>
    <row r="6" customFormat="false" ht="13.8" hidden="false" customHeight="false" outlineLevel="0" collapsed="false">
      <c r="A6" s="50" t="s">
        <v>80</v>
      </c>
      <c r="B6" s="50" t="s">
        <v>81</v>
      </c>
      <c r="C6" s="51" t="n">
        <v>90</v>
      </c>
      <c r="D6" s="52"/>
      <c r="E6" s="58" t="n">
        <v>80</v>
      </c>
      <c r="F6" s="59" t="n">
        <v>80</v>
      </c>
      <c r="G6" s="59" t="n">
        <v>80</v>
      </c>
      <c r="H6" s="59" t="n">
        <v>80</v>
      </c>
      <c r="I6" s="58" t="n">
        <v>80</v>
      </c>
      <c r="J6" s="58" t="n">
        <v>80</v>
      </c>
      <c r="K6" s="55"/>
      <c r="L6" s="52"/>
      <c r="M6" s="52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customFormat="false" ht="13.8" hidden="false" customHeight="false" outlineLevel="0" collapsed="false">
      <c r="A7" s="50" t="s">
        <v>80</v>
      </c>
      <c r="B7" s="50" t="s">
        <v>81</v>
      </c>
      <c r="C7" s="51"/>
      <c r="D7" s="52"/>
      <c r="E7" s="58"/>
      <c r="F7" s="59"/>
      <c r="G7" s="59"/>
      <c r="H7" s="55"/>
      <c r="I7" s="58" t="n">
        <v>192.5</v>
      </c>
      <c r="J7" s="58" t="n">
        <v>90</v>
      </c>
      <c r="K7" s="55"/>
      <c r="L7" s="52"/>
      <c r="M7" s="52"/>
    </row>
    <row r="8" customFormat="false" ht="13.8" hidden="false" customHeight="false" outlineLevel="0" collapsed="false">
      <c r="A8" s="63" t="s">
        <v>80</v>
      </c>
      <c r="B8" s="63" t="s">
        <v>81</v>
      </c>
      <c r="C8" s="51" t="n">
        <v>50</v>
      </c>
      <c r="D8" s="66"/>
      <c r="E8" s="58" t="n">
        <v>250</v>
      </c>
      <c r="F8" s="59" t="n">
        <v>300</v>
      </c>
      <c r="G8" s="59" t="n">
        <v>350</v>
      </c>
      <c r="H8" s="59" t="n">
        <v>200</v>
      </c>
      <c r="I8" s="58" t="n">
        <v>200</v>
      </c>
      <c r="J8" s="54"/>
      <c r="K8" s="55"/>
      <c r="L8" s="66"/>
      <c r="M8" s="66"/>
    </row>
    <row r="9" customFormat="false" ht="13.8" hidden="false" customHeight="false" outlineLevel="0" collapsed="false">
      <c r="A9" s="50" t="s">
        <v>80</v>
      </c>
      <c r="B9" s="61" t="s">
        <v>81</v>
      </c>
      <c r="C9" s="67" t="n">
        <v>50</v>
      </c>
      <c r="D9" s="68"/>
      <c r="E9" s="58"/>
      <c r="F9" s="69"/>
      <c r="G9" s="70"/>
      <c r="H9" s="69" t="n">
        <v>45</v>
      </c>
      <c r="I9" s="58" t="n">
        <v>67</v>
      </c>
      <c r="J9" s="71"/>
      <c r="K9" s="55"/>
      <c r="L9" s="52" t="s">
        <v>57</v>
      </c>
      <c r="M9" s="52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customFormat="false" ht="13.8" hidden="false" customHeight="false" outlineLevel="0" collapsed="false">
      <c r="A10" s="50" t="s">
        <v>80</v>
      </c>
      <c r="B10" s="61" t="s">
        <v>81</v>
      </c>
      <c r="C10" s="67"/>
      <c r="D10" s="68"/>
      <c r="E10" s="58"/>
      <c r="F10" s="69"/>
      <c r="G10" s="59" t="n">
        <f aca="false">125+60</f>
        <v>185</v>
      </c>
      <c r="H10" s="69" t="n">
        <v>160</v>
      </c>
      <c r="I10" s="58" t="n">
        <v>160</v>
      </c>
      <c r="J10" s="58" t="n">
        <v>160</v>
      </c>
      <c r="K10" s="55"/>
      <c r="L10" s="52"/>
      <c r="M10" s="52"/>
    </row>
    <row r="11" customFormat="false" ht="13.8" hidden="false" customHeight="false" outlineLevel="0" collapsed="false">
      <c r="A11" s="72" t="s">
        <v>80</v>
      </c>
      <c r="B11" s="64" t="s">
        <v>81</v>
      </c>
      <c r="C11" s="73" t="n">
        <v>45</v>
      </c>
      <c r="D11" s="74"/>
      <c r="E11" s="75" t="n">
        <v>180</v>
      </c>
      <c r="F11" s="76" t="n">
        <v>180</v>
      </c>
      <c r="G11" s="77" t="n">
        <v>180</v>
      </c>
      <c r="H11" s="77" t="s">
        <v>34</v>
      </c>
      <c r="I11" s="75" t="n">
        <v>90</v>
      </c>
      <c r="J11" s="58" t="n">
        <v>90</v>
      </c>
      <c r="K11" s="76"/>
      <c r="L11" s="74" t="s">
        <v>82</v>
      </c>
      <c r="M11" s="74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</row>
    <row r="12" customFormat="false" ht="13.8" hidden="false" customHeight="false" outlineLevel="0" collapsed="false">
      <c r="A12" s="72" t="s">
        <v>80</v>
      </c>
      <c r="B12" s="64" t="s">
        <v>81</v>
      </c>
      <c r="C12" s="73"/>
      <c r="D12" s="74"/>
      <c r="E12" s="75"/>
      <c r="F12" s="76"/>
      <c r="G12" s="77" t="n">
        <v>90</v>
      </c>
      <c r="H12" s="77" t="n">
        <v>90</v>
      </c>
      <c r="I12" s="75" t="n">
        <v>90</v>
      </c>
      <c r="J12" s="58" t="n">
        <v>90</v>
      </c>
      <c r="K12" s="76"/>
      <c r="L12" s="74"/>
      <c r="M12" s="74"/>
    </row>
    <row r="13" customFormat="false" ht="13.8" hidden="false" customHeight="false" outlineLevel="0" collapsed="false">
      <c r="A13" s="63" t="s">
        <v>80</v>
      </c>
      <c r="B13" s="63" t="s">
        <v>81</v>
      </c>
      <c r="C13" s="51" t="n">
        <v>50</v>
      </c>
      <c r="D13" s="68"/>
      <c r="E13" s="58" t="n">
        <v>400</v>
      </c>
      <c r="F13" s="59" t="n">
        <v>400</v>
      </c>
      <c r="G13" s="59" t="n">
        <v>200</v>
      </c>
      <c r="H13" s="59" t="n">
        <v>150</v>
      </c>
      <c r="I13" s="58" t="n">
        <v>400</v>
      </c>
      <c r="J13" s="79" t="s">
        <v>40</v>
      </c>
      <c r="K13" s="60"/>
      <c r="L13" s="61"/>
      <c r="M13" s="61"/>
    </row>
    <row r="14" customFormat="false" ht="13.8" hidden="false" customHeight="false" outlineLevel="0" collapsed="false">
      <c r="A14" s="50" t="s">
        <v>80</v>
      </c>
      <c r="B14" s="50" t="s">
        <v>81</v>
      </c>
      <c r="C14" s="51"/>
      <c r="D14" s="68"/>
      <c r="E14" s="58"/>
      <c r="F14" s="59"/>
      <c r="G14" s="59" t="n">
        <v>160</v>
      </c>
      <c r="H14" s="59" t="n">
        <v>160</v>
      </c>
      <c r="I14" s="58" t="n">
        <v>160</v>
      </c>
      <c r="J14" s="58" t="n">
        <v>160</v>
      </c>
      <c r="K14" s="60"/>
      <c r="L14" s="61"/>
      <c r="M14" s="61"/>
    </row>
    <row r="15" customFormat="false" ht="25.95" hidden="false" customHeight="false" outlineLevel="0" collapsed="false">
      <c r="A15" s="80" t="s">
        <v>80</v>
      </c>
      <c r="B15" s="80" t="s">
        <v>81</v>
      </c>
      <c r="C15" s="51" t="s">
        <v>36</v>
      </c>
      <c r="D15" s="52"/>
      <c r="E15" s="54"/>
      <c r="F15" s="55"/>
      <c r="G15" s="55"/>
      <c r="H15" s="55"/>
      <c r="I15" s="58" t="n">
        <v>360</v>
      </c>
      <c r="J15" s="58" t="n">
        <v>360</v>
      </c>
      <c r="K15" s="60"/>
      <c r="L15" s="61"/>
      <c r="M15" s="61"/>
    </row>
    <row r="16" customFormat="false" ht="13.8" hidden="false" customHeight="false" outlineLevel="0" collapsed="false">
      <c r="A16" s="63" t="s">
        <v>80</v>
      </c>
      <c r="B16" s="81" t="s">
        <v>81</v>
      </c>
      <c r="C16" s="51" t="n">
        <v>160</v>
      </c>
      <c r="D16" s="52" t="n">
        <v>160</v>
      </c>
      <c r="E16" s="58" t="n">
        <v>160</v>
      </c>
      <c r="F16" s="69" t="n">
        <v>160</v>
      </c>
      <c r="G16" s="59" t="n">
        <v>160</v>
      </c>
      <c r="H16" s="69" t="n">
        <v>160</v>
      </c>
      <c r="I16" s="58" t="n">
        <v>160</v>
      </c>
      <c r="J16" s="58" t="n">
        <v>160</v>
      </c>
      <c r="K16" s="55"/>
      <c r="L16" s="52"/>
      <c r="M16" s="52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</row>
    <row r="17" customFormat="false" ht="13.8" hidden="false" customHeight="false" outlineLevel="0" collapsed="false">
      <c r="A17" s="50" t="s">
        <v>80</v>
      </c>
      <c r="B17" s="82" t="s">
        <v>81</v>
      </c>
      <c r="C17" s="51" t="n">
        <v>160</v>
      </c>
      <c r="D17" s="68" t="n">
        <v>80</v>
      </c>
      <c r="E17" s="58" t="n">
        <v>80</v>
      </c>
      <c r="F17" s="59" t="n">
        <v>160</v>
      </c>
      <c r="G17" s="59" t="n">
        <v>160</v>
      </c>
      <c r="H17" s="59" t="n">
        <v>160</v>
      </c>
      <c r="I17" s="83" t="n">
        <v>160</v>
      </c>
      <c r="J17" s="83" t="n">
        <v>160</v>
      </c>
      <c r="K17" s="52"/>
      <c r="L17" s="52"/>
      <c r="M17" s="52"/>
      <c r="N17" s="0" t="s">
        <v>83</v>
      </c>
    </row>
    <row r="18" customFormat="false" ht="13.8" hidden="false" customHeight="false" outlineLevel="0" collapsed="false">
      <c r="A18" s="50" t="s">
        <v>80</v>
      </c>
      <c r="B18" s="50" t="s">
        <v>81</v>
      </c>
      <c r="C18" s="51" t="n">
        <v>160</v>
      </c>
      <c r="D18" s="52"/>
      <c r="E18" s="58" t="n">
        <v>160</v>
      </c>
      <c r="F18" s="59" t="n">
        <v>160</v>
      </c>
      <c r="G18" s="59" t="n">
        <v>90</v>
      </c>
      <c r="H18" s="59" t="n">
        <v>90</v>
      </c>
      <c r="I18" s="58" t="n">
        <v>90</v>
      </c>
      <c r="J18" s="58" t="n">
        <v>90</v>
      </c>
      <c r="K18" s="55"/>
      <c r="L18" s="52"/>
      <c r="M18" s="52"/>
    </row>
    <row r="19" customFormat="false" ht="13.8" hidden="false" customHeight="false" outlineLevel="0" collapsed="false">
      <c r="A19" s="50" t="s">
        <v>80</v>
      </c>
      <c r="B19" s="50" t="s">
        <v>81</v>
      </c>
      <c r="C19" s="51"/>
      <c r="D19" s="52"/>
      <c r="E19" s="84"/>
      <c r="F19" s="85" t="n">
        <v>125</v>
      </c>
      <c r="G19" s="86" t="n">
        <v>90</v>
      </c>
      <c r="H19" s="86" t="n">
        <v>90</v>
      </c>
      <c r="I19" s="87" t="n">
        <v>90</v>
      </c>
      <c r="J19" s="88" t="n">
        <v>90</v>
      </c>
      <c r="K19" s="55"/>
      <c r="L19" s="66"/>
      <c r="M19" s="66"/>
    </row>
    <row r="20" customFormat="false" ht="13.8" hidden="false" customHeight="false" outlineLevel="0" collapsed="false">
      <c r="A20" s="64" t="s">
        <v>80</v>
      </c>
      <c r="B20" s="64" t="s">
        <v>81</v>
      </c>
      <c r="C20" s="89" t="n">
        <v>90</v>
      </c>
      <c r="D20" s="74"/>
      <c r="E20" s="58" t="n">
        <v>80</v>
      </c>
      <c r="F20" s="59" t="n">
        <v>100</v>
      </c>
      <c r="G20" s="59" t="n">
        <v>90</v>
      </c>
      <c r="H20" s="59" t="n">
        <v>90</v>
      </c>
      <c r="I20" s="58" t="n">
        <v>90</v>
      </c>
      <c r="J20" s="58" t="n">
        <v>90</v>
      </c>
      <c r="K20" s="55"/>
      <c r="L20" s="66"/>
      <c r="M20" s="66"/>
    </row>
    <row r="21" customFormat="false" ht="13.8" hidden="false" customHeight="false" outlineLevel="0" collapsed="false">
      <c r="A21" s="50" t="s">
        <v>80</v>
      </c>
      <c r="B21" s="50" t="s">
        <v>81</v>
      </c>
      <c r="C21" s="51" t="n">
        <v>160</v>
      </c>
      <c r="D21" s="66" t="n">
        <v>80</v>
      </c>
      <c r="E21" s="58" t="n">
        <v>160</v>
      </c>
      <c r="F21" s="59" t="n">
        <v>160</v>
      </c>
      <c r="G21" s="59" t="n">
        <v>160</v>
      </c>
      <c r="H21" s="90"/>
      <c r="I21" s="58" t="n">
        <v>160</v>
      </c>
      <c r="J21" s="58" t="n">
        <v>160</v>
      </c>
      <c r="K21" s="55"/>
      <c r="L21" s="66" t="s">
        <v>84</v>
      </c>
      <c r="M21" s="66"/>
    </row>
    <row r="22" customFormat="false" ht="13.8" hidden="false" customHeight="false" outlineLevel="0" collapsed="false">
      <c r="A22" s="50" t="s">
        <v>80</v>
      </c>
      <c r="B22" s="50" t="s">
        <v>81</v>
      </c>
      <c r="C22" s="57"/>
      <c r="D22" s="52"/>
      <c r="E22" s="58"/>
      <c r="F22" s="59" t="n">
        <v>170</v>
      </c>
      <c r="G22" s="59" t="n">
        <v>90</v>
      </c>
      <c r="H22" s="59" t="n">
        <v>90</v>
      </c>
      <c r="I22" s="58" t="n">
        <v>90</v>
      </c>
      <c r="J22" s="58" t="n">
        <v>90</v>
      </c>
      <c r="K22" s="55"/>
      <c r="L22" s="52"/>
      <c r="M22" s="52"/>
    </row>
    <row r="23" customFormat="false" ht="16.15" hidden="false" customHeight="false" outlineLevel="0" collapsed="false">
      <c r="A23" s="91" t="s">
        <v>80</v>
      </c>
      <c r="B23" s="91" t="s">
        <v>81</v>
      </c>
      <c r="C23" s="92" t="n">
        <v>50</v>
      </c>
      <c r="D23" s="52"/>
      <c r="E23" s="93" t="n">
        <v>150</v>
      </c>
      <c r="F23" s="94" t="n">
        <v>150</v>
      </c>
      <c r="G23" s="95" t="n">
        <f aca="false">50+50</f>
        <v>100</v>
      </c>
      <c r="H23" s="95" t="n">
        <v>200</v>
      </c>
      <c r="I23" s="58" t="n">
        <v>250</v>
      </c>
      <c r="J23" s="54"/>
      <c r="K23" s="55"/>
      <c r="L23" s="52"/>
      <c r="M23" s="52"/>
    </row>
    <row r="24" customFormat="false" ht="13.8" hidden="false" customHeight="false" outlineLevel="0" collapsed="false">
      <c r="A24" s="50" t="s">
        <v>80</v>
      </c>
      <c r="B24" s="50" t="s">
        <v>81</v>
      </c>
      <c r="C24" s="57"/>
      <c r="D24" s="52"/>
      <c r="E24" s="58"/>
      <c r="F24" s="59"/>
      <c r="G24" s="59"/>
      <c r="H24" s="59" t="n">
        <v>125</v>
      </c>
      <c r="I24" s="96"/>
      <c r="J24" s="58" t="n">
        <v>160</v>
      </c>
      <c r="K24" s="55"/>
      <c r="L24" s="52"/>
      <c r="M24" s="52"/>
      <c r="N24" s="0" t="s">
        <v>38</v>
      </c>
    </row>
    <row r="25" customFormat="false" ht="13.8" hidden="false" customHeight="false" outlineLevel="0" collapsed="false">
      <c r="A25" s="50" t="s">
        <v>80</v>
      </c>
      <c r="B25" s="50" t="s">
        <v>81</v>
      </c>
      <c r="C25" s="97"/>
      <c r="D25" s="52"/>
      <c r="E25" s="58" t="n">
        <v>125</v>
      </c>
      <c r="F25" s="59" t="n">
        <v>200</v>
      </c>
      <c r="G25" s="55" t="s">
        <v>85</v>
      </c>
      <c r="H25" s="59" t="n">
        <v>200</v>
      </c>
      <c r="I25" s="58" t="n">
        <v>200</v>
      </c>
      <c r="J25" s="58"/>
      <c r="K25" s="60"/>
      <c r="L25" s="61"/>
      <c r="M25" s="61"/>
    </row>
    <row r="26" customFormat="false" ht="13.8" hidden="false" customHeight="false" outlineLevel="0" collapsed="false">
      <c r="A26" s="50" t="s">
        <v>80</v>
      </c>
      <c r="B26" s="50" t="s">
        <v>81</v>
      </c>
      <c r="C26" s="97"/>
      <c r="D26" s="52"/>
      <c r="E26" s="58"/>
      <c r="F26" s="59"/>
      <c r="G26" s="59" t="n">
        <v>160</v>
      </c>
      <c r="H26" s="59" t="n">
        <v>160</v>
      </c>
      <c r="I26" s="58" t="n">
        <v>160</v>
      </c>
      <c r="J26" s="58" t="n">
        <v>160</v>
      </c>
      <c r="K26" s="55"/>
      <c r="L26" s="52"/>
      <c r="M26" s="52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</row>
    <row r="27" customFormat="false" ht="13.8" hidden="false" customHeight="false" outlineLevel="0" collapsed="false">
      <c r="A27" s="64" t="s">
        <v>80</v>
      </c>
      <c r="B27" s="50" t="s">
        <v>81</v>
      </c>
      <c r="C27" s="73" t="n">
        <v>160</v>
      </c>
      <c r="D27" s="66"/>
      <c r="E27" s="58" t="n">
        <v>160</v>
      </c>
      <c r="F27" s="59" t="n">
        <v>160</v>
      </c>
      <c r="G27" s="59" t="n">
        <v>160</v>
      </c>
      <c r="H27" s="59" t="n">
        <v>160</v>
      </c>
      <c r="I27" s="58" t="n">
        <v>160</v>
      </c>
      <c r="J27" s="58" t="n">
        <v>160</v>
      </c>
      <c r="K27" s="55"/>
      <c r="L27" s="66"/>
      <c r="M27" s="66"/>
    </row>
    <row r="28" customFormat="false" ht="13.8" hidden="false" customHeight="false" outlineLevel="0" collapsed="false">
      <c r="A28" s="64" t="s">
        <v>80</v>
      </c>
      <c r="B28" s="50" t="s">
        <v>81</v>
      </c>
      <c r="C28" s="73"/>
      <c r="D28" s="66"/>
      <c r="E28" s="58"/>
      <c r="F28" s="59"/>
      <c r="G28" s="59"/>
      <c r="H28" s="59" t="n">
        <f aca="false">125+20</f>
        <v>145</v>
      </c>
      <c r="I28" s="58" t="n">
        <v>90</v>
      </c>
      <c r="J28" s="98"/>
      <c r="K28" s="55"/>
      <c r="L28" s="66"/>
      <c r="M28" s="66"/>
      <c r="N28" s="0" t="s">
        <v>86</v>
      </c>
    </row>
    <row r="29" customFormat="false" ht="13.8" hidden="false" customHeight="false" outlineLevel="0" collapsed="false">
      <c r="A29" s="50" t="s">
        <v>80</v>
      </c>
      <c r="B29" s="50" t="s">
        <v>81</v>
      </c>
      <c r="C29" s="99" t="n">
        <v>100</v>
      </c>
      <c r="D29" s="52"/>
      <c r="E29" s="58" t="n">
        <v>100</v>
      </c>
      <c r="F29" s="59" t="n">
        <v>100</v>
      </c>
      <c r="G29" s="59" t="n">
        <v>100</v>
      </c>
      <c r="H29" s="59" t="n">
        <v>100</v>
      </c>
      <c r="I29" s="58" t="n">
        <v>100</v>
      </c>
      <c r="J29" s="100"/>
      <c r="K29" s="60"/>
      <c r="L29" s="52"/>
      <c r="M29" s="52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customFormat="false" ht="13.8" hidden="false" customHeight="false" outlineLevel="0" collapsed="false">
      <c r="A30" s="50" t="s">
        <v>80</v>
      </c>
      <c r="B30" s="50" t="s">
        <v>81</v>
      </c>
      <c r="C30" s="101" t="n">
        <v>90</v>
      </c>
      <c r="D30" s="52"/>
      <c r="E30" s="58" t="n">
        <v>90</v>
      </c>
      <c r="F30" s="65" t="n">
        <v>90</v>
      </c>
      <c r="G30" s="59" t="n">
        <v>90</v>
      </c>
      <c r="H30" s="59" t="n">
        <v>90</v>
      </c>
      <c r="I30" s="58" t="n">
        <v>90</v>
      </c>
      <c r="J30" s="58" t="n">
        <v>90</v>
      </c>
      <c r="K30" s="60"/>
      <c r="L30" s="52"/>
      <c r="M30" s="52"/>
      <c r="N30" s="0" t="s">
        <v>86</v>
      </c>
    </row>
    <row r="31" customFormat="false" ht="13.8" hidden="false" customHeight="false" outlineLevel="0" collapsed="false">
      <c r="A31" s="63" t="s">
        <v>80</v>
      </c>
      <c r="B31" s="63" t="s">
        <v>81</v>
      </c>
      <c r="C31" s="102" t="n">
        <v>50</v>
      </c>
      <c r="D31" s="103"/>
      <c r="E31" s="58" t="n">
        <v>200</v>
      </c>
      <c r="F31" s="59" t="n">
        <v>200</v>
      </c>
      <c r="G31" s="59" t="n">
        <v>50</v>
      </c>
      <c r="H31" s="59" t="n">
        <v>100</v>
      </c>
      <c r="I31" s="58" t="n">
        <v>200</v>
      </c>
      <c r="J31" s="54"/>
      <c r="K31" s="60"/>
      <c r="L31" s="52"/>
      <c r="M31" s="52"/>
    </row>
    <row r="32" customFormat="false" ht="13.8" hidden="false" customHeight="false" outlineLevel="0" collapsed="false">
      <c r="A32" s="50" t="s">
        <v>80</v>
      </c>
      <c r="B32" s="50" t="s">
        <v>81</v>
      </c>
      <c r="C32" s="97" t="n">
        <v>160</v>
      </c>
      <c r="D32" s="52"/>
      <c r="E32" s="58" t="n">
        <v>160</v>
      </c>
      <c r="F32" s="59" t="n">
        <v>160</v>
      </c>
      <c r="G32" s="59" t="n">
        <v>160</v>
      </c>
      <c r="H32" s="59" t="n">
        <v>160</v>
      </c>
      <c r="I32" s="58" t="n">
        <v>160</v>
      </c>
      <c r="J32" s="58" t="n">
        <v>160</v>
      </c>
      <c r="K32" s="60"/>
      <c r="L32" s="61"/>
      <c r="M32" s="61"/>
    </row>
    <row r="33" customFormat="false" ht="13.8" hidden="false" customHeight="false" outlineLevel="0" collapsed="false">
      <c r="A33" s="50" t="s">
        <v>80</v>
      </c>
      <c r="B33" s="52" t="s">
        <v>81</v>
      </c>
      <c r="C33" s="97" t="n">
        <v>50</v>
      </c>
      <c r="D33" s="52"/>
      <c r="E33" s="54"/>
      <c r="F33" s="104" t="s">
        <v>41</v>
      </c>
      <c r="G33" s="59" t="n">
        <v>200</v>
      </c>
      <c r="H33" s="69" t="s">
        <v>41</v>
      </c>
      <c r="I33" s="58" t="n">
        <v>1000</v>
      </c>
      <c r="J33" s="58"/>
      <c r="K33" s="59"/>
      <c r="L33" s="68"/>
      <c r="M33" s="68"/>
      <c r="N33" s="56" t="s">
        <v>42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customFormat="false" ht="13.8" hidden="false" customHeight="false" outlineLevel="0" collapsed="false">
      <c r="A34" s="105" t="s">
        <v>80</v>
      </c>
      <c r="B34" s="106" t="s">
        <v>81</v>
      </c>
      <c r="C34" s="97"/>
      <c r="D34" s="106"/>
      <c r="E34" s="107"/>
      <c r="F34" s="108"/>
      <c r="G34" s="109"/>
      <c r="I34" s="110" t="n">
        <v>22.5</v>
      </c>
      <c r="J34" s="54"/>
      <c r="K34" s="109"/>
      <c r="L34" s="106"/>
      <c r="M34" s="106"/>
    </row>
    <row r="35" customFormat="false" ht="13.8" hidden="false" customHeight="false" outlineLevel="0" collapsed="false">
      <c r="A35" s="64" t="s">
        <v>80</v>
      </c>
      <c r="B35" s="50" t="s">
        <v>81</v>
      </c>
      <c r="C35" s="57" t="n">
        <v>30</v>
      </c>
      <c r="D35" s="66"/>
      <c r="E35" s="58" t="n">
        <v>120</v>
      </c>
      <c r="F35" s="59" t="n">
        <v>120</v>
      </c>
      <c r="G35" s="59" t="n">
        <v>120</v>
      </c>
      <c r="H35" s="59" t="n">
        <v>90</v>
      </c>
      <c r="I35" s="58" t="n">
        <v>120</v>
      </c>
      <c r="J35" s="58" t="n">
        <v>120</v>
      </c>
      <c r="K35" s="55"/>
      <c r="L35" s="66"/>
      <c r="M35" s="66"/>
    </row>
    <row r="36" customFormat="false" ht="13.8" hidden="false" customHeight="false" outlineLevel="0" collapsed="false">
      <c r="A36" s="50" t="s">
        <v>80</v>
      </c>
      <c r="B36" s="50" t="s">
        <v>81</v>
      </c>
      <c r="C36" s="73" t="n">
        <v>90</v>
      </c>
      <c r="D36" s="52"/>
      <c r="E36" s="68" t="n">
        <v>90</v>
      </c>
      <c r="F36" s="59" t="n">
        <v>90</v>
      </c>
      <c r="G36" s="59" t="n">
        <v>90</v>
      </c>
      <c r="H36" s="59" t="n">
        <v>90</v>
      </c>
      <c r="I36" s="58" t="n">
        <v>90</v>
      </c>
      <c r="J36" s="58" t="n">
        <v>90</v>
      </c>
      <c r="K36" s="60"/>
      <c r="L36" s="61"/>
      <c r="M36" s="61"/>
    </row>
    <row r="37" customFormat="false" ht="16.15" hidden="false" customHeight="false" outlineLevel="0" collapsed="false">
      <c r="A37" s="50" t="s">
        <v>80</v>
      </c>
      <c r="B37" s="50" t="s">
        <v>81</v>
      </c>
      <c r="C37" s="73"/>
      <c r="D37" s="52"/>
      <c r="E37" s="93" t="n">
        <v>90</v>
      </c>
      <c r="F37" s="94" t="n">
        <v>90</v>
      </c>
      <c r="G37" s="94" t="n">
        <v>90</v>
      </c>
      <c r="H37" s="70"/>
      <c r="I37" s="58" t="n">
        <v>90</v>
      </c>
      <c r="J37" s="58" t="n">
        <v>90</v>
      </c>
      <c r="K37" s="60"/>
      <c r="L37" s="61"/>
      <c r="M37" s="61"/>
    </row>
    <row r="38" customFormat="false" ht="13.8" hidden="false" customHeight="false" outlineLevel="0" collapsed="false">
      <c r="A38" s="50" t="s">
        <v>80</v>
      </c>
      <c r="B38" s="50" t="s">
        <v>81</v>
      </c>
      <c r="C38" s="97" t="n">
        <v>90</v>
      </c>
      <c r="D38" s="52"/>
      <c r="E38" s="58" t="n">
        <v>90</v>
      </c>
      <c r="F38" s="59" t="n">
        <v>90</v>
      </c>
      <c r="G38" s="59" t="n">
        <v>90</v>
      </c>
      <c r="H38" s="59" t="n">
        <v>90</v>
      </c>
      <c r="I38" s="58" t="n">
        <v>90</v>
      </c>
      <c r="J38" s="58" t="n">
        <v>90</v>
      </c>
      <c r="K38" s="55"/>
      <c r="L38" s="52"/>
      <c r="M38" s="52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</row>
    <row r="39" customFormat="false" ht="13.8" hidden="false" customHeight="false" outlineLevel="0" collapsed="false">
      <c r="A39" s="50" t="s">
        <v>80</v>
      </c>
      <c r="B39" s="50" t="s">
        <v>81</v>
      </c>
      <c r="C39" s="97" t="n">
        <v>90</v>
      </c>
      <c r="D39" s="52"/>
      <c r="E39" s="58" t="n">
        <v>160</v>
      </c>
      <c r="F39" s="59" t="n">
        <v>160</v>
      </c>
      <c r="G39" s="59" t="n">
        <v>160</v>
      </c>
      <c r="H39" s="59"/>
      <c r="I39" s="58"/>
      <c r="J39" s="58" t="n">
        <v>90</v>
      </c>
      <c r="K39" s="55"/>
      <c r="L39" s="52"/>
      <c r="M39" s="52"/>
    </row>
    <row r="40" customFormat="false" ht="13.8" hidden="false" customHeight="false" outlineLevel="0" collapsed="false">
      <c r="A40" s="63" t="s">
        <v>80</v>
      </c>
      <c r="B40" s="63" t="s">
        <v>81</v>
      </c>
      <c r="C40" s="97"/>
      <c r="D40" s="52"/>
      <c r="E40" s="58"/>
      <c r="F40" s="59"/>
      <c r="G40" s="59"/>
      <c r="H40" s="59"/>
      <c r="I40" s="58" t="n">
        <v>100</v>
      </c>
      <c r="J40" s="54" t="s">
        <v>87</v>
      </c>
      <c r="K40" s="55"/>
      <c r="L40" s="52"/>
      <c r="M40" s="52"/>
    </row>
    <row r="41" customFormat="false" ht="13.8" hidden="false" customHeight="false" outlineLevel="0" collapsed="false">
      <c r="A41" s="63" t="s">
        <v>80</v>
      </c>
      <c r="B41" s="63" t="s">
        <v>81</v>
      </c>
      <c r="C41" s="51" t="n">
        <v>50</v>
      </c>
      <c r="D41" s="52"/>
      <c r="E41" s="58" t="n">
        <v>100</v>
      </c>
      <c r="F41" s="59" t="n">
        <v>150</v>
      </c>
      <c r="G41" s="59" t="n">
        <v>50</v>
      </c>
      <c r="H41" s="59" t="n">
        <v>150</v>
      </c>
      <c r="I41" s="58" t="n">
        <v>150</v>
      </c>
      <c r="J41" s="54"/>
      <c r="K41" s="55"/>
      <c r="L41" s="66"/>
      <c r="M41" s="66"/>
    </row>
    <row r="42" customFormat="false" ht="13.8" hidden="false" customHeight="false" outlineLevel="0" collapsed="false">
      <c r="A42" s="50" t="s">
        <v>80</v>
      </c>
      <c r="B42" s="50" t="s">
        <v>81</v>
      </c>
      <c r="C42" s="51" t="n">
        <v>160</v>
      </c>
      <c r="D42" s="66" t="n">
        <v>160</v>
      </c>
      <c r="E42" s="58" t="n">
        <v>160</v>
      </c>
      <c r="F42" s="59" t="n">
        <v>160</v>
      </c>
      <c r="G42" s="59" t="n">
        <v>160</v>
      </c>
      <c r="H42" s="59" t="n">
        <v>160</v>
      </c>
      <c r="I42" s="58" t="n">
        <v>160</v>
      </c>
      <c r="J42" s="58" t="n">
        <v>90</v>
      </c>
      <c r="K42" s="55"/>
      <c r="L42" s="66"/>
      <c r="M42" s="66"/>
    </row>
    <row r="43" customFormat="false" ht="13.8" hidden="false" customHeight="false" outlineLevel="0" collapsed="false">
      <c r="A43" s="50" t="s">
        <v>80</v>
      </c>
      <c r="B43" s="50" t="s">
        <v>81</v>
      </c>
      <c r="C43" s="51" t="n">
        <v>50</v>
      </c>
      <c r="D43" s="66"/>
      <c r="E43" s="58"/>
      <c r="F43" s="59"/>
      <c r="G43" s="59"/>
      <c r="H43" s="59"/>
      <c r="I43" s="58"/>
      <c r="J43" s="54" t="s">
        <v>87</v>
      </c>
      <c r="K43" s="55"/>
      <c r="L43" s="66"/>
      <c r="M43" s="66"/>
    </row>
    <row r="44" customFormat="false" ht="13.8" hidden="false" customHeight="false" outlineLevel="0" collapsed="false">
      <c r="A44" s="50" t="s">
        <v>80</v>
      </c>
      <c r="B44" s="50" t="s">
        <v>81</v>
      </c>
      <c r="C44" s="51" t="s">
        <v>88</v>
      </c>
      <c r="D44" s="66" t="n">
        <v>140</v>
      </c>
      <c r="E44" s="58" t="n">
        <v>219</v>
      </c>
      <c r="F44" s="59" t="n">
        <v>219</v>
      </c>
      <c r="G44" s="59" t="n">
        <v>219</v>
      </c>
      <c r="H44" s="59" t="n">
        <v>219</v>
      </c>
      <c r="I44" s="58" t="n">
        <v>219</v>
      </c>
      <c r="J44" s="58" t="n">
        <v>219</v>
      </c>
      <c r="K44" s="55"/>
      <c r="L44" s="66"/>
      <c r="M44" s="66"/>
    </row>
    <row r="45" customFormat="false" ht="13.8" hidden="false" customHeight="false" outlineLevel="0" collapsed="false">
      <c r="A45" s="50" t="s">
        <v>80</v>
      </c>
      <c r="B45" s="50" t="s">
        <v>81</v>
      </c>
      <c r="C45" s="57" t="n">
        <v>240</v>
      </c>
      <c r="D45" s="52"/>
      <c r="E45" s="58"/>
      <c r="F45" s="59" t="n">
        <v>240</v>
      </c>
      <c r="G45" s="59" t="s">
        <v>89</v>
      </c>
      <c r="H45" s="59"/>
      <c r="I45" s="58"/>
      <c r="J45" s="54"/>
      <c r="K45" s="55"/>
      <c r="L45" s="52"/>
      <c r="M45" s="52"/>
    </row>
    <row r="46" customFormat="false" ht="13.8" hidden="false" customHeight="false" outlineLevel="0" collapsed="false">
      <c r="A46" s="50" t="s">
        <v>80</v>
      </c>
      <c r="B46" s="50" t="s">
        <v>81</v>
      </c>
      <c r="C46" s="51" t="n">
        <v>160</v>
      </c>
      <c r="D46" s="52"/>
      <c r="E46" s="58" t="n">
        <v>120</v>
      </c>
      <c r="F46" s="59" t="n">
        <v>160</v>
      </c>
      <c r="G46" s="59" t="n">
        <v>180</v>
      </c>
      <c r="H46" s="59" t="n">
        <v>140</v>
      </c>
      <c r="I46" s="58" t="n">
        <v>160</v>
      </c>
      <c r="J46" s="58" t="n">
        <v>160</v>
      </c>
      <c r="K46" s="60"/>
      <c r="L46" s="61"/>
      <c r="M46" s="61"/>
    </row>
    <row r="47" customFormat="false" ht="13.8" hidden="false" customHeight="false" outlineLevel="0" collapsed="false">
      <c r="A47" s="63" t="s">
        <v>80</v>
      </c>
      <c r="B47" s="63" t="s">
        <v>81</v>
      </c>
      <c r="C47" s="51" t="n">
        <v>50</v>
      </c>
      <c r="D47" s="52"/>
      <c r="E47" s="58" t="n">
        <v>400</v>
      </c>
      <c r="F47" s="59" t="n">
        <v>350</v>
      </c>
      <c r="G47" s="59" t="n">
        <f aca="false">50+50</f>
        <v>100</v>
      </c>
      <c r="H47" s="111" t="s">
        <v>90</v>
      </c>
      <c r="I47" s="58" t="n">
        <v>300</v>
      </c>
      <c r="J47" s="54"/>
      <c r="K47" s="60"/>
      <c r="L47" s="61"/>
      <c r="M47" s="61"/>
    </row>
    <row r="48" customFormat="false" ht="13.8" hidden="false" customHeight="false" outlineLevel="0" collapsed="false">
      <c r="A48" s="50" t="s">
        <v>80</v>
      </c>
      <c r="B48" s="50" t="s">
        <v>81</v>
      </c>
      <c r="C48" s="112" t="n">
        <v>90</v>
      </c>
      <c r="D48" s="52" t="n">
        <v>50</v>
      </c>
      <c r="E48" s="58" t="n">
        <v>90</v>
      </c>
      <c r="F48" s="65" t="n">
        <v>90</v>
      </c>
      <c r="G48" s="59" t="n">
        <v>90</v>
      </c>
      <c r="H48" s="59" t="n">
        <v>90</v>
      </c>
      <c r="I48" s="58" t="n">
        <v>90</v>
      </c>
      <c r="J48" s="58" t="n">
        <v>90</v>
      </c>
      <c r="K48" s="55"/>
      <c r="L48" s="66"/>
      <c r="M48" s="66"/>
    </row>
    <row r="49" customFormat="false" ht="13.8" hidden="false" customHeight="false" outlineLevel="0" collapsed="false">
      <c r="A49" s="50" t="s">
        <v>80</v>
      </c>
      <c r="B49" s="50" t="s">
        <v>81</v>
      </c>
      <c r="C49" s="51" t="n">
        <v>65</v>
      </c>
      <c r="D49" s="52"/>
      <c r="E49" s="58"/>
      <c r="F49" s="59" t="n">
        <v>65</v>
      </c>
      <c r="G49" s="59" t="n">
        <v>65</v>
      </c>
      <c r="H49" s="59" t="n">
        <v>65</v>
      </c>
      <c r="I49" s="58" t="n">
        <v>65</v>
      </c>
      <c r="J49" s="58" t="n">
        <v>65</v>
      </c>
      <c r="K49" s="55"/>
      <c r="L49" s="66"/>
      <c r="M49" s="66"/>
    </row>
    <row r="50" customFormat="false" ht="13.8" hidden="false" customHeight="false" outlineLevel="0" collapsed="false">
      <c r="A50" s="50" t="s">
        <v>80</v>
      </c>
      <c r="B50" s="50" t="s">
        <v>81</v>
      </c>
      <c r="C50" s="51" t="n">
        <v>50</v>
      </c>
      <c r="D50" s="52"/>
      <c r="E50" s="58"/>
      <c r="F50" s="59"/>
      <c r="G50" s="55"/>
      <c r="H50" s="59" t="n">
        <v>45</v>
      </c>
      <c r="I50" s="58" t="n">
        <v>90</v>
      </c>
      <c r="J50" s="58" t="n">
        <v>90</v>
      </c>
      <c r="K50" s="59" t="n">
        <v>90</v>
      </c>
      <c r="L50" s="113" t="s">
        <v>91</v>
      </c>
      <c r="M50" s="114"/>
      <c r="N50" s="115"/>
      <c r="O50" s="116"/>
    </row>
    <row r="51" customFormat="false" ht="13.8" hidden="false" customHeight="false" outlineLevel="0" collapsed="false">
      <c r="A51" s="50" t="s">
        <v>80</v>
      </c>
      <c r="B51" s="50" t="s">
        <v>81</v>
      </c>
      <c r="C51" s="97" t="n">
        <v>160</v>
      </c>
      <c r="D51" s="66"/>
      <c r="E51" s="58" t="n">
        <v>160</v>
      </c>
      <c r="F51" s="58" t="n">
        <v>160</v>
      </c>
      <c r="G51" s="69" t="n">
        <v>160</v>
      </c>
      <c r="H51" s="69" t="n">
        <v>160</v>
      </c>
      <c r="I51" s="117" t="s">
        <v>45</v>
      </c>
      <c r="J51" s="58" t="n">
        <v>120</v>
      </c>
      <c r="K51" s="55"/>
      <c r="L51" s="66"/>
      <c r="M51" s="66"/>
    </row>
    <row r="52" customFormat="false" ht="13.8" hidden="false" customHeight="false" outlineLevel="0" collapsed="false">
      <c r="A52" s="50" t="s">
        <v>80</v>
      </c>
      <c r="B52" s="50" t="s">
        <v>81</v>
      </c>
      <c r="C52" s="73" t="n">
        <v>90</v>
      </c>
      <c r="D52" s="66"/>
      <c r="E52" s="58" t="n">
        <v>90</v>
      </c>
      <c r="F52" s="118" t="n">
        <v>90</v>
      </c>
      <c r="G52" s="59" t="n">
        <v>90</v>
      </c>
      <c r="H52" s="69" t="n">
        <v>90</v>
      </c>
      <c r="I52" s="58" t="n">
        <v>90</v>
      </c>
      <c r="J52" s="58" t="n">
        <v>90</v>
      </c>
      <c r="K52" s="55"/>
      <c r="L52" s="66"/>
      <c r="M52" s="66"/>
    </row>
    <row r="53" customFormat="false" ht="13.8" hidden="false" customHeight="false" outlineLevel="0" collapsed="false">
      <c r="A53" s="50" t="s">
        <v>80</v>
      </c>
      <c r="B53" s="50" t="s">
        <v>81</v>
      </c>
      <c r="C53" s="73" t="n">
        <v>160</v>
      </c>
      <c r="D53" s="66"/>
      <c r="E53" s="58" t="n">
        <v>160</v>
      </c>
      <c r="F53" s="69" t="n">
        <v>160</v>
      </c>
      <c r="G53" s="59" t="n">
        <v>160</v>
      </c>
      <c r="H53" s="69" t="n">
        <v>160</v>
      </c>
      <c r="I53" s="58" t="n">
        <v>160</v>
      </c>
      <c r="J53" s="58" t="n">
        <v>160</v>
      </c>
      <c r="K53" s="55"/>
      <c r="L53" s="66"/>
      <c r="M53" s="66"/>
    </row>
    <row r="54" customFormat="false" ht="13.8" hidden="false" customHeight="false" outlineLevel="0" collapsed="false">
      <c r="A54" s="50" t="s">
        <v>80</v>
      </c>
      <c r="B54" s="50" t="s">
        <v>81</v>
      </c>
      <c r="C54" s="73" t="n">
        <v>80</v>
      </c>
      <c r="D54" s="52"/>
      <c r="E54" s="58" t="n">
        <v>80</v>
      </c>
      <c r="F54" s="118" t="n">
        <v>80</v>
      </c>
      <c r="G54" s="59" t="n">
        <v>80</v>
      </c>
      <c r="H54" s="69" t="n">
        <v>80</v>
      </c>
      <c r="I54" s="58" t="n">
        <v>80</v>
      </c>
      <c r="J54" s="58" t="n">
        <v>80</v>
      </c>
      <c r="K54" s="60"/>
      <c r="L54" s="52"/>
      <c r="M54" s="52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customFormat="false" ht="13.8" hidden="false" customHeight="false" outlineLevel="0" collapsed="false">
      <c r="A55" s="50" t="s">
        <v>80</v>
      </c>
      <c r="B55" s="50" t="s">
        <v>81</v>
      </c>
      <c r="C55" s="97" t="n">
        <v>100</v>
      </c>
      <c r="D55" s="66"/>
      <c r="E55" s="58" t="n">
        <v>100</v>
      </c>
      <c r="F55" s="69" t="n">
        <v>100</v>
      </c>
      <c r="G55" s="59" t="n">
        <v>100</v>
      </c>
      <c r="H55" s="69" t="n">
        <v>100</v>
      </c>
      <c r="I55" s="58" t="n">
        <v>100</v>
      </c>
      <c r="J55" s="71"/>
      <c r="K55" s="55"/>
      <c r="L55" s="66"/>
      <c r="M55" s="66"/>
    </row>
    <row r="56" customFormat="false" ht="13.8" hidden="false" customHeight="false" outlineLevel="0" collapsed="false">
      <c r="A56" s="50" t="s">
        <v>80</v>
      </c>
      <c r="B56" s="50" t="s">
        <v>81</v>
      </c>
      <c r="C56" s="97" t="s">
        <v>92</v>
      </c>
      <c r="D56" s="52"/>
      <c r="E56" s="58"/>
      <c r="F56" s="69" t="n">
        <v>570</v>
      </c>
      <c r="G56" s="55" t="s">
        <v>93</v>
      </c>
      <c r="H56" s="60"/>
      <c r="I56" s="58" t="n">
        <v>570</v>
      </c>
      <c r="J56" s="58" t="n">
        <v>570</v>
      </c>
      <c r="K56" s="60"/>
      <c r="L56" s="61"/>
      <c r="M56" s="61"/>
    </row>
    <row r="57" customFormat="false" ht="13.8" hidden="false" customHeight="false" outlineLevel="0" collapsed="false">
      <c r="A57" s="119" t="s">
        <v>80</v>
      </c>
      <c r="B57" s="52" t="s">
        <v>81</v>
      </c>
      <c r="C57" s="52" t="n">
        <v>90</v>
      </c>
      <c r="D57" s="61"/>
      <c r="E57" s="68" t="n">
        <v>72.5</v>
      </c>
      <c r="F57" s="69" t="n">
        <v>90</v>
      </c>
      <c r="G57" s="59" t="n">
        <v>90</v>
      </c>
      <c r="H57" s="69" t="n">
        <v>90</v>
      </c>
      <c r="I57" s="58" t="n">
        <v>67.5</v>
      </c>
      <c r="J57" s="58" t="n">
        <v>90</v>
      </c>
      <c r="K57" s="60"/>
      <c r="L57" s="61"/>
      <c r="M57" s="61"/>
    </row>
    <row r="58" customFormat="false" ht="13.8" hidden="false" customHeight="false" outlineLevel="0" collapsed="false">
      <c r="A58" s="119" t="s">
        <v>80</v>
      </c>
      <c r="B58" s="52" t="s">
        <v>81</v>
      </c>
      <c r="C58" s="52" t="n">
        <v>100</v>
      </c>
      <c r="D58" s="61"/>
      <c r="E58" s="58" t="n">
        <v>100</v>
      </c>
      <c r="F58" s="69" t="n">
        <v>100</v>
      </c>
      <c r="G58" s="59" t="n">
        <v>100</v>
      </c>
      <c r="H58" s="69" t="n">
        <v>100</v>
      </c>
      <c r="I58" s="75" t="n">
        <v>100</v>
      </c>
      <c r="J58" s="120"/>
      <c r="K58" s="66"/>
      <c r="L58" s="66"/>
      <c r="M58" s="66"/>
    </row>
    <row r="59" customFormat="false" ht="13.8" hidden="false" customHeight="false" outlineLevel="0" collapsed="false">
      <c r="B59" s="52"/>
      <c r="C59" s="119"/>
      <c r="D59" s="61"/>
      <c r="E59" s="54"/>
      <c r="F59" s="60"/>
      <c r="G59" s="55"/>
      <c r="H59" s="60"/>
      <c r="I59" s="121"/>
      <c r="J59" s="122"/>
      <c r="K59" s="66"/>
      <c r="L59" s="66"/>
      <c r="M59" s="6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customFormat="false" ht="13.8" hidden="false" customHeight="false" outlineLevel="0" collapsed="false">
      <c r="A60" s="123"/>
      <c r="B60" s="0" t="s">
        <v>47</v>
      </c>
      <c r="D60" s="24"/>
      <c r="E60" s="24"/>
      <c r="F60" s="24"/>
      <c r="G60" s="24"/>
      <c r="I60" s="25"/>
      <c r="J60" s="26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customFormat="false" ht="13.8" hidden="false" customHeight="false" outlineLevel="0" collapsed="false">
      <c r="A61" s="124"/>
      <c r="B61" s="24" t="s">
        <v>94</v>
      </c>
      <c r="C61" s="24" t="s">
        <v>95</v>
      </c>
      <c r="D61" s="24"/>
      <c r="E61" s="24"/>
      <c r="F61" s="24"/>
      <c r="G61" s="24"/>
      <c r="H61" s="24"/>
      <c r="I61" s="25"/>
      <c r="J61" s="26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customFormat="false" ht="13.8" hidden="false" customHeight="false" outlineLevel="0" collapsed="false">
      <c r="C62" s="24"/>
      <c r="D62" s="24"/>
      <c r="E62" s="24"/>
      <c r="F62" s="24"/>
      <c r="G62" s="24"/>
      <c r="H62" s="24"/>
      <c r="I62" s="25"/>
      <c r="J62" s="26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customFormat="false" ht="13.8" hidden="false" customHeight="false" outlineLevel="0" collapsed="false">
      <c r="A63" s="125"/>
      <c r="B63" s="24" t="s">
        <v>96</v>
      </c>
      <c r="C63" s="24"/>
      <c r="D63" s="24"/>
      <c r="E63" s="24"/>
      <c r="F63" s="24"/>
      <c r="G63" s="24"/>
      <c r="H63" s="24"/>
      <c r="I63" s="25"/>
      <c r="J63" s="26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customFormat="false" ht="13.8" hidden="false" customHeight="false" outlineLevel="0" collapsed="false">
      <c r="C64" s="24"/>
      <c r="D64" s="24"/>
      <c r="E64" s="24"/>
      <c r="F64" s="24"/>
      <c r="G64" s="24"/>
      <c r="H64" s="24"/>
      <c r="I64" s="25"/>
      <c r="J64" s="26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customFormat="false" ht="13.8" hidden="false" customHeight="false" outlineLevel="0" collapsed="false">
      <c r="C65" s="24"/>
      <c r="D65" s="24"/>
      <c r="E65" s="24"/>
      <c r="F65" s="24"/>
      <c r="G65" s="24"/>
      <c r="H65" s="24"/>
      <c r="I65" s="25"/>
      <c r="J65" s="26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customFormat="false" ht="13.8" hidden="false" customHeight="false" outlineLevel="0" collapsed="false">
      <c r="A66" s="24" t="s">
        <v>97</v>
      </c>
      <c r="B66" s="24" t="s">
        <v>98</v>
      </c>
      <c r="C66" s="24"/>
      <c r="D66" s="24"/>
      <c r="E66" s="24"/>
      <c r="F66" s="24"/>
      <c r="G66" s="24"/>
      <c r="H66" s="24"/>
      <c r="I66" s="25"/>
      <c r="J66" s="26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customFormat="false" ht="13.8" hidden="false" customHeight="false" outlineLevel="0" collapsed="false">
      <c r="C67" s="24"/>
      <c r="D67" s="24"/>
      <c r="E67" s="24"/>
      <c r="F67" s="24"/>
      <c r="G67" s="24"/>
      <c r="H67" s="24"/>
      <c r="I67" s="25"/>
      <c r="J67" s="26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customFormat="false" ht="13.8" hidden="false" customHeight="false" outlineLevel="0" collapsed="false">
      <c r="A68" s="126"/>
      <c r="B68" s="24" t="s">
        <v>99</v>
      </c>
      <c r="C68" s="24"/>
      <c r="D68" s="24"/>
      <c r="E68" s="24"/>
      <c r="F68" s="24"/>
      <c r="G68" s="24"/>
      <c r="H68" s="24"/>
      <c r="I68" s="25"/>
      <c r="J68" s="26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</sheetData>
  <mergeCells count="1">
    <mergeCell ref="E1:H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1.0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7759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2017-03-13T10:12:51Z</dcterms:created>
  <dc:creator>Manuel</dc:creator>
  <dc:description/>
  <dc:language>es-ES</dc:language>
  <cp:lastModifiedBy/>
  <cp:lastPrinted>2017-06-01T15:55:35Z</cp:lastPrinted>
  <dcterms:modified xsi:type="dcterms:W3CDTF">2017-09-15T12:23:15Z</dcterms:modified>
  <cp:revision>176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